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1545" yWindow="-300" windowWidth="17655" windowHeight="8445" tabRatio="500"/>
  </bookViews>
  <sheets>
    <sheet name="Instructions" sheetId="2" r:id="rId1"/>
    <sheet name="Nutrition Action-Data Entry" sheetId="1" r:id="rId2"/>
    <sheet name="Nutrition Action-Data Entry I" sheetId="27" r:id="rId3"/>
    <sheet name="National HR Gap-Data Entry" sheetId="22" r:id="rId4"/>
    <sheet name="District HR Gap-Data Entry" sheetId="21" r:id="rId5"/>
    <sheet name="National Consolidated Trg Data" sheetId="26" r:id="rId6"/>
    <sheet name="District Consolidated Trg Data" sheetId="25" r:id="rId7"/>
    <sheet name="District Training-Data Entry" sheetId="24" r:id="rId8"/>
    <sheet name="Facility Training-Data Entry" sheetId="23" r:id="rId9"/>
    <sheet name="Dropdown List" sheetId="16" state="hidden" r:id="rId10"/>
  </sheets>
  <definedNames>
    <definedName name="_ftn1" localSheetId="0">Instructions!#REF!</definedName>
    <definedName name="_ftnref1" localSheetId="0">Instructions!#REF!</definedName>
    <definedName name="_xlnm.Print_Area" localSheetId="1">'Nutrition Action-Data Entry'!$A$1:$AR$71</definedName>
    <definedName name="_xlnm.Print_Area" localSheetId="2">'Nutrition Action-Data Entry I'!$A$1:$AR$68</definedName>
    <definedName name="_xlnm.Print_Titles" localSheetId="1">'Nutrition Action-Data Entry'!$1:$5</definedName>
    <definedName name="_xlnm.Print_Titles" localSheetId="2">'Nutrition Action-Data Entry I'!$1:$5</definedName>
    <definedName name="Z_C489AC5E_60F0_448B_9136_191513DF668A_.wvu.PrintArea" localSheetId="1" hidden="1">'Nutrition Action-Data Entry'!$A$1:$AR$71</definedName>
    <definedName name="Z_C489AC5E_60F0_448B_9136_191513DF668A_.wvu.PrintArea" localSheetId="2" hidden="1">'Nutrition Action-Data Entry I'!$A$1:$AR$68</definedName>
    <definedName name="Z_C489AC5E_60F0_448B_9136_191513DF668A_.wvu.PrintTitles" localSheetId="1" hidden="1">'Nutrition Action-Data Entry'!$1:$5</definedName>
    <definedName name="Z_C489AC5E_60F0_448B_9136_191513DF668A_.wvu.PrintTitles" localSheetId="2" hidden="1">'Nutrition Action-Data Entry I'!$1:$5</definedName>
  </definedNames>
  <calcPr calcId="145621"/>
  <customWorkbookViews>
    <customWorkbookView name="Manish Kumar - Personal View" guid="{C489AC5E-60F0-448B-9136-191513DF668A}" mergeInterval="0" personalView="1" maximized="1" windowWidth="1276" windowHeight="799" tabRatio="500" activeSheetId="24"/>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L37" i="22" l="1"/>
  <c r="L38" i="22"/>
  <c r="L39" i="22"/>
  <c r="L40" i="22"/>
  <c r="L41" i="22"/>
  <c r="L42" i="22"/>
  <c r="L43" i="22"/>
  <c r="L44" i="22"/>
  <c r="L45" i="22"/>
  <c r="L46" i="22"/>
  <c r="L47" i="22"/>
  <c r="L48" i="22"/>
  <c r="L49" i="22"/>
  <c r="L50" i="22"/>
  <c r="L51" i="22"/>
  <c r="L52" i="22"/>
  <c r="L53" i="22"/>
  <c r="L54" i="22"/>
  <c r="L55" i="22"/>
  <c r="L56" i="22"/>
  <c r="L57" i="22"/>
  <c r="L58" i="22"/>
  <c r="L59" i="22"/>
  <c r="L36" i="22"/>
  <c r="K37" i="22"/>
  <c r="K38" i="22"/>
  <c r="K39" i="22"/>
  <c r="K40" i="22"/>
  <c r="K41" i="22"/>
  <c r="K42" i="22"/>
  <c r="K43" i="22"/>
  <c r="K44" i="22"/>
  <c r="K45" i="22"/>
  <c r="K46" i="22"/>
  <c r="K47" i="22"/>
  <c r="K48" i="22"/>
  <c r="K49" i="22"/>
  <c r="K50" i="22"/>
  <c r="K51" i="22"/>
  <c r="K52" i="22"/>
  <c r="K53" i="22"/>
  <c r="K54" i="22"/>
  <c r="K55" i="22"/>
  <c r="K56" i="22"/>
  <c r="K57" i="22"/>
  <c r="K58" i="22"/>
  <c r="J37" i="22"/>
  <c r="J38" i="22"/>
  <c r="J39" i="22"/>
  <c r="J40" i="22"/>
  <c r="J41" i="22"/>
  <c r="J42" i="22"/>
  <c r="J43" i="22"/>
  <c r="J44" i="22"/>
  <c r="J45" i="22"/>
  <c r="J46" i="22"/>
  <c r="J47" i="22"/>
  <c r="J48" i="22"/>
  <c r="J49" i="22"/>
  <c r="J50" i="22"/>
  <c r="J51" i="22"/>
  <c r="J52" i="22"/>
  <c r="J53" i="22"/>
  <c r="J54" i="22"/>
  <c r="J55" i="22"/>
  <c r="J56" i="22"/>
  <c r="J57" i="22"/>
  <c r="J58" i="22"/>
  <c r="J59" i="22"/>
  <c r="K36" i="22"/>
  <c r="J36" i="22"/>
  <c r="M37" i="22"/>
  <c r="M38" i="22"/>
  <c r="M39" i="22"/>
  <c r="M40" i="22"/>
  <c r="M41" i="22"/>
  <c r="M42" i="22"/>
  <c r="M43" i="22"/>
  <c r="M44" i="22"/>
  <c r="M45" i="22"/>
  <c r="M46" i="22"/>
  <c r="M47" i="22"/>
  <c r="M48" i="22"/>
  <c r="M49" i="22"/>
  <c r="M50" i="22"/>
  <c r="M51" i="22"/>
  <c r="M52" i="22"/>
  <c r="M53" i="22"/>
  <c r="M54" i="22"/>
  <c r="M55" i="22"/>
  <c r="M56" i="22"/>
  <c r="M57" i="22"/>
  <c r="M58" i="22"/>
  <c r="M59" i="22"/>
  <c r="M36" i="22"/>
  <c r="L37" i="21"/>
  <c r="L38" i="21"/>
  <c r="L39" i="21"/>
  <c r="L40" i="21"/>
  <c r="L41" i="21"/>
  <c r="L42" i="21"/>
  <c r="L43" i="21"/>
  <c r="L44" i="21"/>
  <c r="L45" i="21"/>
  <c r="L46" i="21"/>
  <c r="L47" i="21"/>
  <c r="L48" i="21"/>
  <c r="L49" i="21"/>
  <c r="L50" i="21"/>
  <c r="L51" i="21"/>
  <c r="L52" i="21"/>
  <c r="L53" i="21"/>
  <c r="L54" i="21"/>
  <c r="L55" i="21"/>
  <c r="L56" i="21"/>
  <c r="L57" i="21"/>
  <c r="L58" i="21"/>
  <c r="L59" i="21"/>
  <c r="K37" i="21"/>
  <c r="K38" i="21"/>
  <c r="K39" i="21"/>
  <c r="K40" i="21"/>
  <c r="K41" i="21"/>
  <c r="K42" i="21"/>
  <c r="K43" i="21"/>
  <c r="K44" i="21"/>
  <c r="K45" i="21"/>
  <c r="K46" i="21"/>
  <c r="K47" i="21"/>
  <c r="K48" i="21"/>
  <c r="K49" i="21"/>
  <c r="K50" i="21"/>
  <c r="K51" i="21"/>
  <c r="K52" i="21"/>
  <c r="K53" i="21"/>
  <c r="K54" i="21"/>
  <c r="K55" i="21"/>
  <c r="K56" i="21"/>
  <c r="K57" i="21"/>
  <c r="K58" i="21"/>
  <c r="K59" i="21"/>
  <c r="J37" i="21"/>
  <c r="J38" i="21"/>
  <c r="J39" i="21"/>
  <c r="J40" i="21"/>
  <c r="J41" i="21"/>
  <c r="J42" i="21"/>
  <c r="J43" i="21"/>
  <c r="J44" i="21"/>
  <c r="J45" i="21"/>
  <c r="J46" i="21"/>
  <c r="J47" i="21"/>
  <c r="J48" i="21"/>
  <c r="J49" i="21"/>
  <c r="J50" i="21"/>
  <c r="J51" i="21"/>
  <c r="J52" i="21"/>
  <c r="J53" i="21"/>
  <c r="J54" i="21"/>
  <c r="J55" i="21"/>
  <c r="J56" i="21"/>
  <c r="J57" i="21"/>
  <c r="J58" i="21"/>
  <c r="J59" i="21"/>
  <c r="I37" i="21"/>
  <c r="I38" i="21"/>
  <c r="I39" i="21"/>
  <c r="I40" i="21"/>
  <c r="I41" i="21"/>
  <c r="I42" i="21"/>
  <c r="I43" i="21"/>
  <c r="I44" i="21"/>
  <c r="I45" i="21"/>
  <c r="I46" i="21"/>
  <c r="I47" i="21"/>
  <c r="I48" i="21"/>
  <c r="I49" i="21"/>
  <c r="I50" i="21"/>
  <c r="I51" i="21"/>
  <c r="I52" i="21"/>
  <c r="I53" i="21"/>
  <c r="I54" i="21"/>
  <c r="I55" i="21"/>
  <c r="I56" i="21"/>
  <c r="I57" i="21"/>
  <c r="I58" i="21"/>
  <c r="I59" i="21"/>
  <c r="L36" i="21"/>
  <c r="K36" i="21"/>
  <c r="J36" i="21"/>
  <c r="I36" i="21"/>
  <c r="Z6" i="21"/>
  <c r="H59" i="21"/>
  <c r="AB6" i="22"/>
  <c r="K59" i="22"/>
  <c r="AA6" i="22"/>
  <c r="Z6" i="22"/>
  <c r="Y6" i="22"/>
  <c r="I59" i="22"/>
  <c r="R6" i="26" l="1"/>
  <c r="R7" i="26"/>
  <c r="R8" i="26"/>
  <c r="R9" i="26"/>
  <c r="R10" i="26"/>
  <c r="R11" i="26"/>
  <c r="R12" i="26"/>
  <c r="R13" i="26"/>
  <c r="R14" i="26"/>
  <c r="R15" i="26"/>
  <c r="R16" i="26"/>
  <c r="R17" i="26"/>
  <c r="R18" i="26"/>
  <c r="R19" i="26"/>
  <c r="R20" i="26"/>
  <c r="R21" i="26"/>
  <c r="R22" i="26"/>
  <c r="R23" i="26"/>
  <c r="R24" i="26"/>
  <c r="R25" i="26"/>
  <c r="R26" i="26"/>
  <c r="R27" i="26"/>
  <c r="Q6" i="26"/>
  <c r="Q7" i="26"/>
  <c r="Q8" i="26"/>
  <c r="Q9" i="26"/>
  <c r="Q10" i="26"/>
  <c r="Q11" i="26"/>
  <c r="Q12" i="26"/>
  <c r="Q13" i="26"/>
  <c r="Q14" i="26"/>
  <c r="Q15" i="26"/>
  <c r="Q16" i="26"/>
  <c r="Q17" i="26"/>
  <c r="Q18" i="26"/>
  <c r="Q19" i="26"/>
  <c r="Q20" i="26"/>
  <c r="Q21" i="26"/>
  <c r="Q22" i="26"/>
  <c r="Q23" i="26"/>
  <c r="Q24" i="26"/>
  <c r="Q25" i="26"/>
  <c r="Q26" i="26"/>
  <c r="Q27" i="26"/>
  <c r="R5" i="26"/>
  <c r="Q5" i="26"/>
  <c r="C35" i="22" l="1"/>
  <c r="L6" i="22"/>
  <c r="C11" i="23" l="1"/>
  <c r="C11" i="24"/>
  <c r="O29" i="25"/>
  <c r="S29" i="25" s="1"/>
  <c r="BY88" i="1"/>
  <c r="BX88" i="1"/>
  <c r="BW88" i="1"/>
  <c r="BV88" i="1"/>
  <c r="BU88" i="1"/>
  <c r="BT88" i="1"/>
  <c r="BS88" i="1"/>
  <c r="BR88" i="1"/>
  <c r="BQ88" i="1"/>
  <c r="BP88" i="1"/>
  <c r="BO88" i="1"/>
  <c r="BN88" i="1"/>
  <c r="BM88" i="1"/>
  <c r="BL88" i="1"/>
  <c r="BK88" i="1"/>
  <c r="BJ88" i="1"/>
  <c r="BI88" i="1"/>
  <c r="BH88" i="1"/>
  <c r="BG88" i="1"/>
  <c r="BF88" i="1"/>
  <c r="BE88" i="1"/>
  <c r="BD88" i="1"/>
  <c r="BC88" i="1"/>
  <c r="BB88" i="1"/>
  <c r="BA88" i="1"/>
  <c r="AZ88" i="1"/>
  <c r="AY88" i="1"/>
  <c r="AX88" i="1"/>
  <c r="AW88" i="1"/>
  <c r="AV88" i="1"/>
  <c r="AU88" i="1"/>
  <c r="AT88" i="1"/>
  <c r="AS88" i="1"/>
  <c r="AR88" i="1"/>
  <c r="AQ88" i="1"/>
  <c r="AP88" i="1"/>
  <c r="AO88" i="1"/>
  <c r="AN88" i="1"/>
  <c r="AM88" i="1"/>
  <c r="AL88" i="1"/>
  <c r="AK88" i="1"/>
  <c r="AJ88" i="1"/>
  <c r="AI88" i="1"/>
  <c r="AH88" i="1"/>
  <c r="AG88" i="1"/>
  <c r="AF88" i="1"/>
  <c r="AE88" i="1"/>
  <c r="AD88" i="1"/>
  <c r="AC88" i="1"/>
  <c r="AB88" i="1"/>
  <c r="AA88" i="1"/>
  <c r="Z88" i="1"/>
  <c r="Y88" i="1"/>
  <c r="X88" i="1"/>
  <c r="W88" i="1"/>
  <c r="V88" i="1"/>
  <c r="U88" i="1"/>
  <c r="T88" i="1"/>
  <c r="S88" i="1"/>
  <c r="R88" i="1"/>
  <c r="Q88" i="1"/>
  <c r="P88" i="1"/>
  <c r="O88" i="1"/>
  <c r="N88" i="1"/>
  <c r="M88" i="1"/>
  <c r="L88" i="1"/>
  <c r="K88" i="1"/>
  <c r="J88" i="1"/>
  <c r="I88" i="1"/>
  <c r="H88" i="1"/>
  <c r="G88" i="1"/>
  <c r="F88" i="1"/>
  <c r="E88" i="1"/>
  <c r="D88" i="1"/>
  <c r="C88" i="1"/>
  <c r="C75" i="1"/>
  <c r="C86" i="1"/>
  <c r="D86" i="1"/>
  <c r="E86" i="1"/>
  <c r="F86" i="1"/>
  <c r="G86" i="1"/>
  <c r="H86" i="1"/>
  <c r="I86" i="1"/>
  <c r="J86" i="1"/>
  <c r="K86" i="1"/>
  <c r="L86" i="1"/>
  <c r="M86" i="1"/>
  <c r="N86" i="1"/>
  <c r="O86" i="1"/>
  <c r="P86" i="1"/>
  <c r="Q86" i="1"/>
  <c r="R86" i="1"/>
  <c r="S86" i="1"/>
  <c r="T86" i="1"/>
  <c r="U86" i="1"/>
  <c r="V86" i="1"/>
  <c r="W86" i="1"/>
  <c r="X86" i="1"/>
  <c r="Y86" i="1"/>
  <c r="Z86" i="1"/>
  <c r="AA86" i="1"/>
  <c r="AB86" i="1"/>
  <c r="AC86" i="1"/>
  <c r="AD86" i="1"/>
  <c r="AE86" i="1"/>
  <c r="AF86" i="1"/>
  <c r="AG86" i="1"/>
  <c r="AH86" i="1"/>
  <c r="AI86" i="1"/>
  <c r="AJ86" i="1"/>
  <c r="AK86" i="1"/>
  <c r="AL86" i="1"/>
  <c r="AM86" i="1"/>
  <c r="AN86" i="1"/>
  <c r="AO86" i="1"/>
  <c r="AP86" i="1"/>
  <c r="AQ86" i="1"/>
  <c r="AR86" i="1"/>
  <c r="AS86" i="1"/>
  <c r="AT86" i="1"/>
  <c r="AU86" i="1"/>
  <c r="AV86" i="1"/>
  <c r="AW86" i="1"/>
  <c r="AX86" i="1"/>
  <c r="AY86" i="1"/>
  <c r="AZ86" i="1"/>
  <c r="BA86" i="1"/>
  <c r="BB86" i="1"/>
  <c r="BC86" i="1"/>
  <c r="BD86" i="1"/>
  <c r="BE86" i="1"/>
  <c r="BF86" i="1"/>
  <c r="BG86" i="1"/>
  <c r="BH86" i="1"/>
  <c r="BI86" i="1"/>
  <c r="BJ86" i="1"/>
  <c r="BK86" i="1"/>
  <c r="BL86" i="1"/>
  <c r="BM86" i="1"/>
  <c r="BN86" i="1"/>
  <c r="BO86" i="1"/>
  <c r="BP86" i="1"/>
  <c r="BQ86" i="1"/>
  <c r="BR86" i="1"/>
  <c r="BS86" i="1"/>
  <c r="BT86" i="1"/>
  <c r="BU86" i="1"/>
  <c r="BV86" i="1"/>
  <c r="BW86" i="1"/>
  <c r="BX86" i="1"/>
  <c r="BY86" i="1"/>
  <c r="C84" i="1"/>
  <c r="D84" i="1"/>
  <c r="E84" i="1"/>
  <c r="F84" i="1"/>
  <c r="G84" i="1"/>
  <c r="H84" i="1"/>
  <c r="I84" i="1"/>
  <c r="J84" i="1"/>
  <c r="K84" i="1"/>
  <c r="L84" i="1"/>
  <c r="M84" i="1"/>
  <c r="N84" i="1"/>
  <c r="O84" i="1"/>
  <c r="P84" i="1"/>
  <c r="Q84" i="1"/>
  <c r="R84" i="1"/>
  <c r="S84" i="1"/>
  <c r="T84" i="1"/>
  <c r="U84" i="1"/>
  <c r="V84" i="1"/>
  <c r="W84" i="1"/>
  <c r="X84" i="1"/>
  <c r="Y84" i="1"/>
  <c r="Z84" i="1"/>
  <c r="AA84" i="1"/>
  <c r="AB84" i="1"/>
  <c r="AC84" i="1"/>
  <c r="AD84" i="1"/>
  <c r="AE84" i="1"/>
  <c r="AF84" i="1"/>
  <c r="AG84" i="1"/>
  <c r="AH84" i="1"/>
  <c r="AI84" i="1"/>
  <c r="AJ84" i="1"/>
  <c r="AK84" i="1"/>
  <c r="AL84" i="1"/>
  <c r="AM84" i="1"/>
  <c r="AN84" i="1"/>
  <c r="AO84" i="1"/>
  <c r="AP84" i="1"/>
  <c r="AQ84" i="1"/>
  <c r="AR84" i="1"/>
  <c r="AS84" i="1"/>
  <c r="AT84" i="1"/>
  <c r="AU84" i="1"/>
  <c r="AV84" i="1"/>
  <c r="AW84" i="1"/>
  <c r="AX84" i="1"/>
  <c r="AY84" i="1"/>
  <c r="AZ84" i="1"/>
  <c r="BA84" i="1"/>
  <c r="BB84" i="1"/>
  <c r="BC84" i="1"/>
  <c r="BD84" i="1"/>
  <c r="BE84" i="1"/>
  <c r="BF84" i="1"/>
  <c r="BG84" i="1"/>
  <c r="BH84" i="1"/>
  <c r="BI84" i="1"/>
  <c r="BJ84" i="1"/>
  <c r="BK84" i="1"/>
  <c r="BL84" i="1"/>
  <c r="BM84" i="1"/>
  <c r="BN84" i="1"/>
  <c r="BO84" i="1"/>
  <c r="BP84" i="1"/>
  <c r="BQ84" i="1"/>
  <c r="BR84" i="1"/>
  <c r="BS84" i="1"/>
  <c r="BT84" i="1"/>
  <c r="BU84" i="1"/>
  <c r="BV84" i="1"/>
  <c r="BW84" i="1"/>
  <c r="BX84" i="1"/>
  <c r="BY84" i="1"/>
  <c r="D82" i="1"/>
  <c r="E82" i="1"/>
  <c r="F82" i="1"/>
  <c r="G82" i="1"/>
  <c r="H82" i="1"/>
  <c r="I82" i="1"/>
  <c r="J82" i="1"/>
  <c r="K82" i="1"/>
  <c r="L82" i="1"/>
  <c r="M82" i="1"/>
  <c r="N82" i="1"/>
  <c r="O82" i="1"/>
  <c r="P82" i="1"/>
  <c r="Q82" i="1"/>
  <c r="R82" i="1"/>
  <c r="S82" i="1"/>
  <c r="T82" i="1"/>
  <c r="U82" i="1"/>
  <c r="V82" i="1"/>
  <c r="W82" i="1"/>
  <c r="X82" i="1"/>
  <c r="Y82" i="1"/>
  <c r="Z82" i="1"/>
  <c r="AA82" i="1"/>
  <c r="AB82" i="1"/>
  <c r="AC82" i="1"/>
  <c r="AD82" i="1"/>
  <c r="AE82" i="1"/>
  <c r="AF82" i="1"/>
  <c r="AG82" i="1"/>
  <c r="AH82" i="1"/>
  <c r="AI82" i="1"/>
  <c r="AJ82" i="1"/>
  <c r="AK82" i="1"/>
  <c r="AL82" i="1"/>
  <c r="AM82" i="1"/>
  <c r="AN82" i="1"/>
  <c r="AO82" i="1"/>
  <c r="AP82" i="1"/>
  <c r="AQ82" i="1"/>
  <c r="AR82" i="1"/>
  <c r="AS82" i="1"/>
  <c r="AT82" i="1"/>
  <c r="AU82" i="1"/>
  <c r="AV82" i="1"/>
  <c r="AW82" i="1"/>
  <c r="AX82" i="1"/>
  <c r="AY82" i="1"/>
  <c r="AZ82" i="1"/>
  <c r="BA82" i="1"/>
  <c r="BB82" i="1"/>
  <c r="BC82" i="1"/>
  <c r="BD82" i="1"/>
  <c r="BE82" i="1"/>
  <c r="BF82" i="1"/>
  <c r="BG82" i="1"/>
  <c r="BH82" i="1"/>
  <c r="BI82" i="1"/>
  <c r="BJ82" i="1"/>
  <c r="BK82" i="1"/>
  <c r="BL82" i="1"/>
  <c r="BM82" i="1"/>
  <c r="BN82" i="1"/>
  <c r="BO82" i="1"/>
  <c r="BP82" i="1"/>
  <c r="BQ82" i="1"/>
  <c r="BR82" i="1"/>
  <c r="BS82" i="1"/>
  <c r="BT82" i="1"/>
  <c r="BU82" i="1"/>
  <c r="BV82" i="1"/>
  <c r="BW82" i="1"/>
  <c r="BX82" i="1"/>
  <c r="BY82" i="1"/>
  <c r="C82" i="1"/>
  <c r="C69" i="1"/>
  <c r="C71" i="1" l="1"/>
  <c r="C73" i="1"/>
  <c r="D69" i="1"/>
  <c r="P28" i="26"/>
  <c r="O28" i="26"/>
  <c r="N28" i="26"/>
  <c r="M28" i="26"/>
  <c r="L28" i="26"/>
  <c r="K28" i="26"/>
  <c r="J28" i="26"/>
  <c r="I28" i="26"/>
  <c r="H28" i="26"/>
  <c r="G28" i="26"/>
  <c r="F28" i="26"/>
  <c r="E28" i="26"/>
  <c r="D28" i="26"/>
  <c r="C28" i="26"/>
  <c r="C29" i="22"/>
  <c r="AB27" i="21"/>
  <c r="Y28" i="21"/>
  <c r="Y27" i="21"/>
  <c r="Y26" i="21"/>
  <c r="Y25" i="21"/>
  <c r="Y24" i="21"/>
  <c r="Y23" i="21"/>
  <c r="Y22" i="21"/>
  <c r="Y21" i="21"/>
  <c r="Y20" i="21"/>
  <c r="Y19" i="21"/>
  <c r="Y18" i="21"/>
  <c r="Y17" i="21"/>
  <c r="Y16" i="21"/>
  <c r="Y15" i="21"/>
  <c r="Y14" i="21"/>
  <c r="Y13" i="21"/>
  <c r="Y12" i="21"/>
  <c r="Y11" i="21"/>
  <c r="Y10" i="21"/>
  <c r="Y9" i="21"/>
  <c r="Y8" i="21"/>
  <c r="Y7" i="21"/>
  <c r="Y6" i="21"/>
  <c r="V28" i="21"/>
  <c r="V27" i="21"/>
  <c r="V26" i="21"/>
  <c r="V25" i="21"/>
  <c r="V24" i="21"/>
  <c r="V23" i="21"/>
  <c r="V22" i="21"/>
  <c r="V21" i="21"/>
  <c r="V20" i="21"/>
  <c r="V19" i="21"/>
  <c r="V18" i="21"/>
  <c r="V17" i="21"/>
  <c r="V16" i="21"/>
  <c r="V15" i="21"/>
  <c r="V14" i="21"/>
  <c r="V13" i="21"/>
  <c r="V12" i="21"/>
  <c r="V11" i="21"/>
  <c r="V10" i="21"/>
  <c r="V9" i="21"/>
  <c r="V8" i="21"/>
  <c r="V7" i="21"/>
  <c r="V6" i="21"/>
  <c r="S28" i="21"/>
  <c r="S27" i="21"/>
  <c r="S26" i="21"/>
  <c r="S25" i="21"/>
  <c r="S24" i="21"/>
  <c r="S23" i="21"/>
  <c r="S22" i="21"/>
  <c r="S21" i="21"/>
  <c r="S20" i="21"/>
  <c r="S19" i="21"/>
  <c r="S18" i="21"/>
  <c r="S17" i="21"/>
  <c r="S16" i="21"/>
  <c r="S15" i="21"/>
  <c r="S14" i="21"/>
  <c r="S13" i="21"/>
  <c r="S12" i="21"/>
  <c r="S11" i="21"/>
  <c r="S10" i="21"/>
  <c r="S9" i="21"/>
  <c r="S8" i="21"/>
  <c r="S7" i="21"/>
  <c r="S6" i="21"/>
  <c r="P28" i="21"/>
  <c r="P27" i="21"/>
  <c r="P26" i="21"/>
  <c r="P25" i="21"/>
  <c r="P24" i="21"/>
  <c r="P23" i="21"/>
  <c r="P22" i="21"/>
  <c r="P21" i="21"/>
  <c r="P20" i="21"/>
  <c r="P19" i="21"/>
  <c r="P18" i="21"/>
  <c r="P17" i="21"/>
  <c r="P16" i="21"/>
  <c r="P15" i="21"/>
  <c r="P14" i="21"/>
  <c r="P13" i="21"/>
  <c r="P12" i="21"/>
  <c r="P11" i="21"/>
  <c r="P10" i="21"/>
  <c r="P9" i="21"/>
  <c r="P8" i="21"/>
  <c r="P7" i="21"/>
  <c r="P6" i="21"/>
  <c r="M28" i="21"/>
  <c r="M27" i="21"/>
  <c r="M26" i="21"/>
  <c r="M25" i="21"/>
  <c r="M24" i="21"/>
  <c r="M23" i="21"/>
  <c r="M22" i="21"/>
  <c r="M21" i="21"/>
  <c r="M20" i="21"/>
  <c r="M19" i="21"/>
  <c r="M18" i="21"/>
  <c r="M17" i="21"/>
  <c r="M16" i="21"/>
  <c r="M15" i="21"/>
  <c r="M14" i="21"/>
  <c r="M13" i="21"/>
  <c r="M12" i="21"/>
  <c r="M11" i="21"/>
  <c r="M10" i="21"/>
  <c r="M9" i="21"/>
  <c r="M8" i="21"/>
  <c r="M7" i="21"/>
  <c r="M6" i="21"/>
  <c r="J28" i="21"/>
  <c r="J27" i="21"/>
  <c r="J26" i="21"/>
  <c r="J25" i="21"/>
  <c r="J24" i="21"/>
  <c r="J23" i="21"/>
  <c r="J22" i="21"/>
  <c r="J21" i="21"/>
  <c r="J20" i="21"/>
  <c r="J19" i="21"/>
  <c r="J18" i="21"/>
  <c r="J17" i="21"/>
  <c r="J16" i="21"/>
  <c r="J15" i="21"/>
  <c r="J14" i="21"/>
  <c r="J13" i="21"/>
  <c r="J12" i="21"/>
  <c r="J11" i="21"/>
  <c r="J10" i="21"/>
  <c r="J9" i="21"/>
  <c r="J8" i="21"/>
  <c r="J7" i="21"/>
  <c r="J6" i="21"/>
  <c r="G7" i="21"/>
  <c r="G8" i="21"/>
  <c r="G9" i="21"/>
  <c r="G10" i="21"/>
  <c r="G11" i="21"/>
  <c r="G12" i="21"/>
  <c r="G13" i="21"/>
  <c r="G14" i="21"/>
  <c r="G15" i="21"/>
  <c r="G16" i="21"/>
  <c r="G17" i="21"/>
  <c r="G18" i="21"/>
  <c r="G19" i="21"/>
  <c r="G20" i="21"/>
  <c r="G21" i="21"/>
  <c r="G22" i="21"/>
  <c r="G23" i="21"/>
  <c r="G24" i="21"/>
  <c r="G25" i="21"/>
  <c r="G26" i="21"/>
  <c r="G27" i="21"/>
  <c r="G28" i="21"/>
  <c r="X29" i="21"/>
  <c r="W29" i="21"/>
  <c r="U29" i="21"/>
  <c r="T29" i="21"/>
  <c r="R29" i="21"/>
  <c r="Q29" i="21"/>
  <c r="O29" i="21"/>
  <c r="N29" i="21"/>
  <c r="L29" i="21"/>
  <c r="K29" i="21"/>
  <c r="I29" i="21"/>
  <c r="H29" i="21"/>
  <c r="F29" i="21"/>
  <c r="E29" i="21"/>
  <c r="AA28" i="21"/>
  <c r="AC28" i="21" s="1"/>
  <c r="C57" i="21" s="1"/>
  <c r="Z28" i="21"/>
  <c r="AA27" i="21"/>
  <c r="AC27" i="21" s="1"/>
  <c r="C56" i="21" s="1"/>
  <c r="Z27" i="21"/>
  <c r="AA26" i="21"/>
  <c r="AC26" i="21" s="1"/>
  <c r="C55" i="21" s="1"/>
  <c r="Z26" i="21"/>
  <c r="AA25" i="21"/>
  <c r="AC25" i="21" s="1"/>
  <c r="C54" i="21" s="1"/>
  <c r="Z25" i="21"/>
  <c r="AA24" i="21"/>
  <c r="AC24" i="21" s="1"/>
  <c r="C53" i="21" s="1"/>
  <c r="Z24" i="21"/>
  <c r="AA23" i="21"/>
  <c r="AC23" i="21" s="1"/>
  <c r="C52" i="21" s="1"/>
  <c r="Z23" i="21"/>
  <c r="AA22" i="21"/>
  <c r="AC22" i="21" s="1"/>
  <c r="C51" i="21" s="1"/>
  <c r="Z22" i="21"/>
  <c r="AA21" i="21"/>
  <c r="AC21" i="21" s="1"/>
  <c r="C50" i="21" s="1"/>
  <c r="Z21" i="21"/>
  <c r="AA20" i="21"/>
  <c r="AC20" i="21" s="1"/>
  <c r="C49" i="21" s="1"/>
  <c r="Z20" i="21"/>
  <c r="AA19" i="21"/>
  <c r="AC19" i="21" s="1"/>
  <c r="C48" i="21" s="1"/>
  <c r="Z19" i="21"/>
  <c r="AA18" i="21"/>
  <c r="AC18" i="21" s="1"/>
  <c r="C47" i="21" s="1"/>
  <c r="Z18" i="21"/>
  <c r="AA17" i="21"/>
  <c r="AC17" i="21" s="1"/>
  <c r="C46" i="21" s="1"/>
  <c r="Z17" i="21"/>
  <c r="AA16" i="21"/>
  <c r="AC16" i="21" s="1"/>
  <c r="C45" i="21" s="1"/>
  <c r="Z16" i="21"/>
  <c r="AA15" i="21"/>
  <c r="AC15" i="21" s="1"/>
  <c r="C44" i="21" s="1"/>
  <c r="Z15" i="21"/>
  <c r="AA14" i="21"/>
  <c r="AC14" i="21" s="1"/>
  <c r="C43" i="21" s="1"/>
  <c r="Z14" i="21"/>
  <c r="AA13" i="21"/>
  <c r="AC13" i="21" s="1"/>
  <c r="C42" i="21" s="1"/>
  <c r="Z13" i="21"/>
  <c r="AA12" i="21"/>
  <c r="AC12" i="21" s="1"/>
  <c r="C41" i="21" s="1"/>
  <c r="Z12" i="21"/>
  <c r="AA11" i="21"/>
  <c r="AC11" i="21" s="1"/>
  <c r="C40" i="21" s="1"/>
  <c r="Z11" i="21"/>
  <c r="AB11" i="21" s="1"/>
  <c r="AA10" i="21"/>
  <c r="AC10" i="21" s="1"/>
  <c r="C39" i="21" s="1"/>
  <c r="Z10" i="21"/>
  <c r="AA9" i="21"/>
  <c r="AC9" i="21" s="1"/>
  <c r="C38" i="21" s="1"/>
  <c r="Z9" i="21"/>
  <c r="AA8" i="21"/>
  <c r="AC8" i="21" s="1"/>
  <c r="C37" i="21" s="1"/>
  <c r="Z8" i="21"/>
  <c r="AA7" i="21"/>
  <c r="AC7" i="21" s="1"/>
  <c r="C36" i="21" s="1"/>
  <c r="Z7" i="21"/>
  <c r="AA6" i="21"/>
  <c r="AC6" i="21" s="1"/>
  <c r="C35" i="21" s="1"/>
  <c r="G6" i="21"/>
  <c r="T29" i="22"/>
  <c r="S29" i="22"/>
  <c r="Q29" i="22"/>
  <c r="P29" i="22"/>
  <c r="N29" i="22"/>
  <c r="M29" i="22"/>
  <c r="K29" i="22"/>
  <c r="J29" i="22"/>
  <c r="H29" i="22"/>
  <c r="G29" i="22"/>
  <c r="E29" i="22"/>
  <c r="D29" i="22"/>
  <c r="Z7" i="22"/>
  <c r="AB7" i="22" s="1"/>
  <c r="C36" i="22" s="1"/>
  <c r="Z8" i="22"/>
  <c r="AB8" i="22" s="1"/>
  <c r="C37" i="22" s="1"/>
  <c r="Z9" i="22"/>
  <c r="AB9" i="22" s="1"/>
  <c r="C38" i="22" s="1"/>
  <c r="Z10" i="22"/>
  <c r="AB10" i="22" s="1"/>
  <c r="C39" i="22" s="1"/>
  <c r="Z11" i="22"/>
  <c r="AB11" i="22" s="1"/>
  <c r="C40" i="22" s="1"/>
  <c r="Z12" i="22"/>
  <c r="AB12" i="22" s="1"/>
  <c r="C41" i="22" s="1"/>
  <c r="Z13" i="22"/>
  <c r="AB13" i="22" s="1"/>
  <c r="C42" i="22" s="1"/>
  <c r="Z14" i="22"/>
  <c r="AB14" i="22" s="1"/>
  <c r="C43" i="22" s="1"/>
  <c r="Z15" i="22"/>
  <c r="AB15" i="22" s="1"/>
  <c r="C44" i="22" s="1"/>
  <c r="Z16" i="22"/>
  <c r="AB16" i="22" s="1"/>
  <c r="C45" i="22" s="1"/>
  <c r="Z17" i="22"/>
  <c r="AB17" i="22" s="1"/>
  <c r="C46" i="22" s="1"/>
  <c r="Z18" i="22"/>
  <c r="AB18" i="22" s="1"/>
  <c r="C47" i="22" s="1"/>
  <c r="Z19" i="22"/>
  <c r="AB19" i="22" s="1"/>
  <c r="C48" i="22" s="1"/>
  <c r="Z20" i="22"/>
  <c r="AB20" i="22" s="1"/>
  <c r="C49" i="22" s="1"/>
  <c r="Z21" i="22"/>
  <c r="AB21" i="22" s="1"/>
  <c r="C50" i="22" s="1"/>
  <c r="Z22" i="22"/>
  <c r="AB22" i="22" s="1"/>
  <c r="C51" i="22" s="1"/>
  <c r="Z23" i="22"/>
  <c r="AB23" i="22" s="1"/>
  <c r="C52" i="22" s="1"/>
  <c r="Z24" i="22"/>
  <c r="AB24" i="22" s="1"/>
  <c r="C53" i="22" s="1"/>
  <c r="Z25" i="22"/>
  <c r="AB25" i="22" s="1"/>
  <c r="C54" i="22" s="1"/>
  <c r="Z26" i="22"/>
  <c r="AB26" i="22" s="1"/>
  <c r="C55" i="22" s="1"/>
  <c r="Z27" i="22"/>
  <c r="AB27" i="22" s="1"/>
  <c r="C56" i="22" s="1"/>
  <c r="Z28" i="22"/>
  <c r="AB28" i="22" s="1"/>
  <c r="C57" i="22" s="1"/>
  <c r="Y7" i="22"/>
  <c r="Y8" i="22"/>
  <c r="Y9" i="22"/>
  <c r="Y10" i="22"/>
  <c r="Y11" i="22"/>
  <c r="Y12" i="22"/>
  <c r="Y13" i="22"/>
  <c r="Y14" i="22"/>
  <c r="Y15" i="22"/>
  <c r="Y16" i="22"/>
  <c r="Y17" i="22"/>
  <c r="Y18" i="22"/>
  <c r="Y19" i="22"/>
  <c r="Y20" i="22"/>
  <c r="Y21" i="22"/>
  <c r="Y22" i="22"/>
  <c r="Y23" i="22"/>
  <c r="Y24" i="22"/>
  <c r="Y25" i="22"/>
  <c r="Y26" i="22"/>
  <c r="Y27" i="22"/>
  <c r="Y28" i="22"/>
  <c r="BY75" i="1"/>
  <c r="BX75" i="1"/>
  <c r="BW75" i="1"/>
  <c r="BV75" i="1"/>
  <c r="BU75" i="1"/>
  <c r="BT75" i="1"/>
  <c r="BS75" i="1"/>
  <c r="BR75" i="1"/>
  <c r="BQ75" i="1"/>
  <c r="BP75" i="1"/>
  <c r="BO75" i="1"/>
  <c r="BN75" i="1"/>
  <c r="BM75" i="1"/>
  <c r="BL75" i="1"/>
  <c r="BK75" i="1"/>
  <c r="BJ75" i="1"/>
  <c r="BI75" i="1"/>
  <c r="BH75" i="1"/>
  <c r="BG75" i="1"/>
  <c r="BF75" i="1"/>
  <c r="BE75" i="1"/>
  <c r="BD75" i="1"/>
  <c r="BC75"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J75" i="1"/>
  <c r="I75" i="1"/>
  <c r="H75" i="1"/>
  <c r="G75" i="1"/>
  <c r="F75" i="1"/>
  <c r="E75" i="1"/>
  <c r="K75" i="1"/>
  <c r="E11" i="23"/>
  <c r="M29" i="21" l="1"/>
  <c r="Y29" i="21"/>
  <c r="AB7" i="21"/>
  <c r="AB9" i="21"/>
  <c r="AB13" i="21"/>
  <c r="AB15" i="21"/>
  <c r="AB17" i="21"/>
  <c r="AB19" i="21"/>
  <c r="AB21" i="21"/>
  <c r="AB23" i="21"/>
  <c r="AB25" i="21"/>
  <c r="Z29" i="21"/>
  <c r="AB8" i="21"/>
  <c r="AB10" i="21"/>
  <c r="AB12" i="21"/>
  <c r="AB14" i="21"/>
  <c r="AB16" i="21"/>
  <c r="AB18" i="21"/>
  <c r="AB20" i="21"/>
  <c r="AB22" i="21"/>
  <c r="AB24" i="21"/>
  <c r="AB26" i="21"/>
  <c r="AB28" i="21"/>
  <c r="G29" i="21"/>
  <c r="S29" i="21"/>
  <c r="J29" i="21"/>
  <c r="V29" i="21"/>
  <c r="P29" i="21"/>
  <c r="AB6" i="21"/>
  <c r="AA29" i="21"/>
  <c r="Q28" i="26"/>
  <c r="R28" i="26"/>
  <c r="BY73" i="1"/>
  <c r="BX73" i="1"/>
  <c r="BW73" i="1"/>
  <c r="BY71" i="1"/>
  <c r="BX71" i="1"/>
  <c r="BW71" i="1"/>
  <c r="BY69" i="1"/>
  <c r="BX69" i="1"/>
  <c r="BW69" i="1"/>
  <c r="BV73" i="1"/>
  <c r="BU73" i="1"/>
  <c r="BT73" i="1"/>
  <c r="BS73" i="1"/>
  <c r="BR73" i="1"/>
  <c r="BQ73" i="1"/>
  <c r="BP73" i="1"/>
  <c r="BO73" i="1"/>
  <c r="BN73" i="1"/>
  <c r="BV71" i="1"/>
  <c r="BU71" i="1"/>
  <c r="BT71" i="1"/>
  <c r="BS71" i="1"/>
  <c r="BR71" i="1"/>
  <c r="BQ71" i="1"/>
  <c r="BP71" i="1"/>
  <c r="BO71" i="1"/>
  <c r="BN71" i="1"/>
  <c r="BV69" i="1"/>
  <c r="BU69" i="1"/>
  <c r="BT69" i="1"/>
  <c r="BS69" i="1"/>
  <c r="BR69" i="1"/>
  <c r="BQ69" i="1"/>
  <c r="BP69" i="1"/>
  <c r="BO69" i="1"/>
  <c r="BN69" i="1"/>
  <c r="BM73" i="1"/>
  <c r="BL73" i="1"/>
  <c r="BK73" i="1"/>
  <c r="BJ73" i="1"/>
  <c r="BI73" i="1"/>
  <c r="BH73" i="1"/>
  <c r="BG73" i="1"/>
  <c r="BF73" i="1"/>
  <c r="BE73" i="1"/>
  <c r="BD73" i="1"/>
  <c r="BC73" i="1"/>
  <c r="BB73" i="1"/>
  <c r="BA73" i="1"/>
  <c r="AZ73" i="1"/>
  <c r="AY73" i="1"/>
  <c r="AX73" i="1"/>
  <c r="AW73" i="1"/>
  <c r="AV73" i="1"/>
  <c r="AU73" i="1"/>
  <c r="AT73" i="1"/>
  <c r="AS73" i="1"/>
  <c r="BM71" i="1"/>
  <c r="BL71" i="1"/>
  <c r="BK71" i="1"/>
  <c r="BJ71" i="1"/>
  <c r="BI71" i="1"/>
  <c r="BH71" i="1"/>
  <c r="BG71" i="1"/>
  <c r="BF71" i="1"/>
  <c r="BE71" i="1"/>
  <c r="BD71" i="1"/>
  <c r="BC71" i="1"/>
  <c r="BB71" i="1"/>
  <c r="BA71" i="1"/>
  <c r="AZ71" i="1"/>
  <c r="AY71" i="1"/>
  <c r="AX71" i="1"/>
  <c r="AW71" i="1"/>
  <c r="AV71" i="1"/>
  <c r="AU71" i="1"/>
  <c r="AT71" i="1"/>
  <c r="AS71" i="1"/>
  <c r="BM69" i="1"/>
  <c r="BL69" i="1"/>
  <c r="BK69" i="1"/>
  <c r="BJ69" i="1"/>
  <c r="BI69" i="1"/>
  <c r="BH69" i="1"/>
  <c r="BG69" i="1"/>
  <c r="BF69" i="1"/>
  <c r="BE69" i="1"/>
  <c r="BD69" i="1"/>
  <c r="BC69" i="1"/>
  <c r="BB69" i="1"/>
  <c r="BA69" i="1"/>
  <c r="AZ69" i="1"/>
  <c r="AY69" i="1"/>
  <c r="AX69" i="1"/>
  <c r="AW69" i="1"/>
  <c r="AV69" i="1"/>
  <c r="AU69" i="1"/>
  <c r="AT69" i="1"/>
  <c r="AS69" i="1"/>
  <c r="AR73" i="1"/>
  <c r="AQ73" i="1"/>
  <c r="AP73" i="1"/>
  <c r="AO73" i="1"/>
  <c r="AN73" i="1"/>
  <c r="AM73" i="1"/>
  <c r="AL73" i="1"/>
  <c r="AK73" i="1"/>
  <c r="AJ73" i="1"/>
  <c r="AI73" i="1"/>
  <c r="AH73" i="1"/>
  <c r="AG73" i="1"/>
  <c r="AF73" i="1"/>
  <c r="AE73" i="1"/>
  <c r="AD73" i="1"/>
  <c r="AC73" i="1"/>
  <c r="AB73" i="1"/>
  <c r="AA73" i="1"/>
  <c r="Z73" i="1"/>
  <c r="Y73" i="1"/>
  <c r="X73" i="1"/>
  <c r="AR71" i="1"/>
  <c r="AQ71" i="1"/>
  <c r="AP71" i="1"/>
  <c r="AO71" i="1"/>
  <c r="AN71" i="1"/>
  <c r="AM71" i="1"/>
  <c r="AL71" i="1"/>
  <c r="AK71" i="1"/>
  <c r="AJ71" i="1"/>
  <c r="AI71" i="1"/>
  <c r="AH71" i="1"/>
  <c r="AG71" i="1"/>
  <c r="AF71" i="1"/>
  <c r="AE71" i="1"/>
  <c r="AD71" i="1"/>
  <c r="AC71" i="1"/>
  <c r="AB71" i="1"/>
  <c r="AA71" i="1"/>
  <c r="Z71" i="1"/>
  <c r="Y71" i="1"/>
  <c r="X71" i="1"/>
  <c r="AR69" i="1"/>
  <c r="AQ69" i="1"/>
  <c r="AP69" i="1"/>
  <c r="AO69" i="1"/>
  <c r="AN69" i="1"/>
  <c r="AM69" i="1"/>
  <c r="AL69" i="1"/>
  <c r="AK69" i="1"/>
  <c r="AJ69" i="1"/>
  <c r="AI69" i="1"/>
  <c r="AH69" i="1"/>
  <c r="AG69" i="1"/>
  <c r="AF69" i="1"/>
  <c r="AE69" i="1"/>
  <c r="AD69" i="1"/>
  <c r="AC69" i="1"/>
  <c r="AB69" i="1"/>
  <c r="AA69" i="1"/>
  <c r="Z69" i="1"/>
  <c r="Y69" i="1"/>
  <c r="X69" i="1"/>
  <c r="W73" i="1"/>
  <c r="V73" i="1"/>
  <c r="U73" i="1"/>
  <c r="T73" i="1"/>
  <c r="S73" i="1"/>
  <c r="R73" i="1"/>
  <c r="Q73" i="1"/>
  <c r="P73" i="1"/>
  <c r="O73" i="1"/>
  <c r="W71" i="1"/>
  <c r="V71" i="1"/>
  <c r="U71" i="1"/>
  <c r="T71" i="1"/>
  <c r="S71" i="1"/>
  <c r="R71" i="1"/>
  <c r="Q71" i="1"/>
  <c r="P71" i="1"/>
  <c r="O71" i="1"/>
  <c r="W69" i="1"/>
  <c r="V69" i="1"/>
  <c r="U69" i="1"/>
  <c r="T69" i="1"/>
  <c r="S69" i="1"/>
  <c r="R69" i="1"/>
  <c r="Q69" i="1"/>
  <c r="P69" i="1"/>
  <c r="O69" i="1"/>
  <c r="N73" i="1"/>
  <c r="M73" i="1"/>
  <c r="L73" i="1"/>
  <c r="K73" i="1"/>
  <c r="J73" i="1"/>
  <c r="I73" i="1"/>
  <c r="N71" i="1"/>
  <c r="M71" i="1"/>
  <c r="L71" i="1"/>
  <c r="K71" i="1"/>
  <c r="J71" i="1"/>
  <c r="I71" i="1"/>
  <c r="N69" i="1"/>
  <c r="M69" i="1"/>
  <c r="L69" i="1"/>
  <c r="K69" i="1"/>
  <c r="J69" i="1"/>
  <c r="I69" i="1"/>
  <c r="H73" i="1"/>
  <c r="G73" i="1"/>
  <c r="F73" i="1"/>
  <c r="H71" i="1"/>
  <c r="G71" i="1"/>
  <c r="F71" i="1"/>
  <c r="H69" i="1"/>
  <c r="G69" i="1"/>
  <c r="F69" i="1"/>
  <c r="D73" i="1"/>
  <c r="E73" i="1"/>
  <c r="D71" i="1"/>
  <c r="E71" i="1"/>
  <c r="E69" i="1"/>
  <c r="AB29" i="21" l="1"/>
  <c r="Q29" i="25"/>
  <c r="P29" i="25"/>
  <c r="N29" i="25"/>
  <c r="M29" i="25"/>
  <c r="G29" i="25"/>
  <c r="F29" i="25"/>
  <c r="R29" i="25" s="1"/>
  <c r="E29" i="25"/>
  <c r="D29" i="25"/>
  <c r="H29" i="25"/>
  <c r="I29" i="25"/>
  <c r="J29" i="25"/>
  <c r="K29" i="25"/>
  <c r="L29" i="25"/>
  <c r="D11" i="23"/>
  <c r="E11" i="24"/>
  <c r="D11" i="24"/>
  <c r="D29" i="21"/>
  <c r="AC29" i="21" s="1"/>
  <c r="C58" i="21" s="1"/>
  <c r="W29" i="22"/>
  <c r="Z29" i="22" s="1"/>
  <c r="AB29" i="22" s="1"/>
  <c r="C58" i="22" s="1"/>
  <c r="V29" i="22"/>
  <c r="Y29" i="22" s="1"/>
  <c r="X28" i="22"/>
  <c r="X27" i="22"/>
  <c r="X26" i="22"/>
  <c r="X25" i="22"/>
  <c r="X24" i="22"/>
  <c r="X23" i="22"/>
  <c r="X22" i="22"/>
  <c r="X21" i="22"/>
  <c r="X20" i="22"/>
  <c r="X19" i="22"/>
  <c r="X18" i="22"/>
  <c r="X17" i="22"/>
  <c r="X16" i="22"/>
  <c r="X15" i="22"/>
  <c r="X14" i="22"/>
  <c r="X13" i="22"/>
  <c r="X12" i="22"/>
  <c r="X11" i="22"/>
  <c r="X10" i="22"/>
  <c r="X9" i="22"/>
  <c r="X8" i="22"/>
  <c r="X7" i="22"/>
  <c r="X6" i="22"/>
  <c r="U28" i="22"/>
  <c r="U27" i="22"/>
  <c r="U26" i="22"/>
  <c r="U25" i="22"/>
  <c r="U24" i="22"/>
  <c r="U23" i="22"/>
  <c r="U22" i="22"/>
  <c r="U21" i="22"/>
  <c r="U20" i="22"/>
  <c r="U19" i="22"/>
  <c r="U18" i="22"/>
  <c r="U17" i="22"/>
  <c r="U16" i="22"/>
  <c r="U15" i="22"/>
  <c r="U14" i="22"/>
  <c r="U13" i="22"/>
  <c r="U12" i="22"/>
  <c r="U11" i="22"/>
  <c r="U10" i="22"/>
  <c r="U9" i="22"/>
  <c r="U8" i="22"/>
  <c r="U7" i="22"/>
  <c r="U6" i="22"/>
  <c r="R28" i="22"/>
  <c r="R27" i="22"/>
  <c r="R26" i="22"/>
  <c r="R25" i="22"/>
  <c r="R24" i="22"/>
  <c r="R23" i="22"/>
  <c r="R22" i="22"/>
  <c r="R21" i="22"/>
  <c r="R20" i="22"/>
  <c r="R19" i="22"/>
  <c r="R18" i="22"/>
  <c r="R17" i="22"/>
  <c r="R16" i="22"/>
  <c r="R15" i="22"/>
  <c r="R14" i="22"/>
  <c r="R13" i="22"/>
  <c r="R12" i="22"/>
  <c r="R11" i="22"/>
  <c r="R10" i="22"/>
  <c r="R9" i="22"/>
  <c r="R8" i="22"/>
  <c r="R7" i="22"/>
  <c r="R6" i="22"/>
  <c r="O28" i="22"/>
  <c r="O27" i="22"/>
  <c r="O26" i="22"/>
  <c r="O25" i="22"/>
  <c r="O24" i="22"/>
  <c r="O23" i="22"/>
  <c r="O22" i="22"/>
  <c r="O21" i="22"/>
  <c r="O20" i="22"/>
  <c r="O19" i="22"/>
  <c r="O18" i="22"/>
  <c r="O17" i="22"/>
  <c r="O16" i="22"/>
  <c r="O15" i="22"/>
  <c r="O14" i="22"/>
  <c r="O13" i="22"/>
  <c r="O12" i="22"/>
  <c r="O11" i="22"/>
  <c r="O10" i="22"/>
  <c r="O9" i="22"/>
  <c r="O8" i="22"/>
  <c r="O7" i="22"/>
  <c r="O6" i="22"/>
  <c r="L28" i="22"/>
  <c r="L27" i="22"/>
  <c r="L26" i="22"/>
  <c r="L25" i="22"/>
  <c r="L24" i="22"/>
  <c r="L23" i="22"/>
  <c r="L22" i="22"/>
  <c r="L21" i="22"/>
  <c r="L20" i="22"/>
  <c r="L19" i="22"/>
  <c r="L18" i="22"/>
  <c r="L17" i="22"/>
  <c r="L16" i="22"/>
  <c r="L15" i="22"/>
  <c r="L14" i="22"/>
  <c r="L13" i="22"/>
  <c r="L12" i="22"/>
  <c r="L11" i="22"/>
  <c r="L10" i="22"/>
  <c r="L9" i="22"/>
  <c r="L8" i="22"/>
  <c r="L7" i="22"/>
  <c r="I28" i="22"/>
  <c r="I27" i="22"/>
  <c r="I26" i="22"/>
  <c r="I25" i="22"/>
  <c r="I24" i="22"/>
  <c r="I23" i="22"/>
  <c r="I22" i="22"/>
  <c r="I21" i="22"/>
  <c r="I20" i="22"/>
  <c r="I19" i="22"/>
  <c r="I18" i="22"/>
  <c r="I17" i="22"/>
  <c r="I16" i="22"/>
  <c r="I15" i="22"/>
  <c r="I14" i="22"/>
  <c r="I13" i="22"/>
  <c r="I12" i="22"/>
  <c r="I11" i="22"/>
  <c r="I10" i="22"/>
  <c r="I9" i="22"/>
  <c r="I8" i="22"/>
  <c r="I7" i="22"/>
  <c r="I6" i="22"/>
  <c r="F7" i="22"/>
  <c r="F8" i="22"/>
  <c r="F9" i="22"/>
  <c r="F10" i="22"/>
  <c r="F11" i="22"/>
  <c r="F12" i="22"/>
  <c r="F13" i="22"/>
  <c r="F14" i="22"/>
  <c r="F15" i="22"/>
  <c r="F16" i="22"/>
  <c r="F17" i="22"/>
  <c r="F18" i="22"/>
  <c r="F19" i="22"/>
  <c r="F20" i="22"/>
  <c r="F21" i="22"/>
  <c r="F22" i="22"/>
  <c r="F23" i="22"/>
  <c r="F24" i="22"/>
  <c r="F25" i="22"/>
  <c r="F26" i="22"/>
  <c r="F27" i="22"/>
  <c r="F28" i="22"/>
  <c r="F6" i="22"/>
  <c r="AA27" i="22" l="1"/>
  <c r="AA23" i="22"/>
  <c r="AA19" i="22"/>
  <c r="AA15" i="22"/>
  <c r="AA11" i="22"/>
  <c r="AA26" i="22"/>
  <c r="AA22" i="22"/>
  <c r="AA18" i="22"/>
  <c r="AA14" i="22"/>
  <c r="AA10" i="22"/>
  <c r="I29" i="22"/>
  <c r="L29" i="22"/>
  <c r="AA25" i="22"/>
  <c r="AA21" i="22"/>
  <c r="AA17" i="22"/>
  <c r="AA13" i="22"/>
  <c r="AA9" i="22"/>
  <c r="AA24" i="22"/>
  <c r="AA20" i="22"/>
  <c r="AA16" i="22"/>
  <c r="AA12" i="22"/>
  <c r="AA8" i="22"/>
  <c r="AA7" i="22"/>
  <c r="X29" i="22"/>
  <c r="U29" i="22"/>
  <c r="R29" i="22"/>
  <c r="O29" i="22"/>
  <c r="AA28" i="22"/>
  <c r="F29" i="22"/>
  <c r="D75" i="1"/>
  <c r="AA29" i="22" l="1"/>
</calcChain>
</file>

<file path=xl/sharedStrings.xml><?xml version="1.0" encoding="utf-8"?>
<sst xmlns="http://schemas.openxmlformats.org/spreadsheetml/2006/main" count="4123" uniqueCount="184">
  <si>
    <t>Nutrition education</t>
    <phoneticPr fontId="1" type="noConversion"/>
  </si>
  <si>
    <t>Calcium supplementation</t>
    <phoneticPr fontId="1" type="noConversion"/>
  </si>
  <si>
    <t>Pregnant and lactating women</t>
    <phoneticPr fontId="1" type="noConversion"/>
  </si>
  <si>
    <t>Lifecycle stage</t>
    <phoneticPr fontId="1" type="noConversion"/>
  </si>
  <si>
    <t>Child nutrition in the context of HIV (where relevant)</t>
    <phoneticPr fontId="1" type="noConversion"/>
  </si>
  <si>
    <t>Delayed cord clamping</t>
    <phoneticPr fontId="1" type="noConversion"/>
  </si>
  <si>
    <t>Nutritional assessment</t>
    <phoneticPr fontId="1" type="noConversion"/>
  </si>
  <si>
    <t>Breastfeeding</t>
    <phoneticPr fontId="1" type="noConversion"/>
  </si>
  <si>
    <t>Breastfeeding</t>
    <phoneticPr fontId="1" type="noConversion"/>
  </si>
  <si>
    <t>Complementary feeding</t>
    <phoneticPr fontId="1" type="noConversion"/>
  </si>
  <si>
    <t>Vitamin A and deworming</t>
    <phoneticPr fontId="1" type="noConversion"/>
  </si>
  <si>
    <t>Zinc treatment for diarrhoea</t>
    <phoneticPr fontId="1" type="noConversion"/>
  </si>
  <si>
    <t>Anaemia treatment</t>
    <phoneticPr fontId="1" type="noConversion"/>
  </si>
  <si>
    <t>Nutritional assessment</t>
    <phoneticPr fontId="1" type="noConversion"/>
  </si>
  <si>
    <t>Management of acute malnutrition</t>
    <phoneticPr fontId="1" type="noConversion"/>
  </si>
  <si>
    <t>Micronutrient supplementation</t>
    <phoneticPr fontId="1" type="noConversion"/>
  </si>
  <si>
    <t>Nutrition education</t>
    <phoneticPr fontId="1" type="noConversion"/>
  </si>
  <si>
    <t>Anaemia prevention and treatment</t>
    <phoneticPr fontId="1" type="noConversion"/>
  </si>
  <si>
    <t>Nutritional assessment</t>
    <phoneticPr fontId="1" type="noConversion"/>
  </si>
  <si>
    <t xml:space="preserve">Women of reproductive age (non-pregnant or lactating) </t>
  </si>
  <si>
    <t>Neonates (0-28 days)</t>
  </si>
  <si>
    <t>Infants and young children (0-59 months)</t>
  </si>
  <si>
    <t>Implements delayed cord clamping after delivery</t>
  </si>
  <si>
    <t>Administers Zinc with ORS to children with diarrhoea</t>
  </si>
  <si>
    <t>Provides follow-up for the child</t>
  </si>
  <si>
    <t xml:space="preserve">Weighs and records the weight of the pregnant woman </t>
  </si>
  <si>
    <t>Promotes healthy nutrition and life style of pregnant and lactating women</t>
  </si>
  <si>
    <t>Administers daily calcium supplementation during pregnancy</t>
  </si>
  <si>
    <t>Counsels a pregnant or lactating woman on a healthy diet</t>
  </si>
  <si>
    <t>The Nutrition Workforce Mapping Tool collects workforce data and assists countries to do the following:</t>
  </si>
  <si>
    <t>Tasked</t>
  </si>
  <si>
    <t>Performs</t>
  </si>
  <si>
    <t>NUTRITION WORKFORCE MAPPING</t>
  </si>
  <si>
    <t>Nurse</t>
  </si>
  <si>
    <t>Skilled</t>
  </si>
  <si>
    <t>Yes</t>
  </si>
  <si>
    <t>No</t>
  </si>
  <si>
    <t>Do Not Remember</t>
  </si>
  <si>
    <t>Sl. No.</t>
  </si>
  <si>
    <t>Facility Type</t>
  </si>
  <si>
    <t>CHW</t>
  </si>
  <si>
    <t>Nutritionist</t>
  </si>
  <si>
    <t>Dietician</t>
  </si>
  <si>
    <t>Trained</t>
  </si>
  <si>
    <t>Facility Name</t>
  </si>
  <si>
    <t>Approved</t>
  </si>
  <si>
    <t>Filled</t>
  </si>
  <si>
    <t>Vacant</t>
  </si>
  <si>
    <t>Health Volunteer: 1; Community Health Worker: 2; Midwife: 3; Nurse: 4; Dietician: 5; Nutritionist: 6; Doctor: 7</t>
  </si>
  <si>
    <t>Number of Health Workers per Category</t>
  </si>
  <si>
    <t>District Nutrition Workforce Availability Matrix</t>
  </si>
  <si>
    <t>National Nutrition Workforce Availability Matrix</t>
  </si>
  <si>
    <t>District Name</t>
  </si>
  <si>
    <t>Population</t>
  </si>
  <si>
    <t>Pre-Service</t>
  </si>
  <si>
    <t>In-Service</t>
  </si>
  <si>
    <t>Health Volunteer</t>
  </si>
  <si>
    <t>Community Health Worker</t>
  </si>
  <si>
    <t>Midwife</t>
  </si>
  <si>
    <t>Total</t>
  </si>
  <si>
    <t>Doctor</t>
  </si>
  <si>
    <t>District Name:</t>
  </si>
  <si>
    <t>Sl. No</t>
  </si>
  <si>
    <t>Nutrition Action Provider</t>
  </si>
  <si>
    <t>Number of Provider who Received Pre-Service Training</t>
  </si>
  <si>
    <t>Number of Provider who Received In-Service Training</t>
  </si>
  <si>
    <t>Number of Provider who Received Job-Description</t>
  </si>
  <si>
    <t>Nutrition Workforce Training Status</t>
  </si>
  <si>
    <t>District Nutrition Workforce Training Status</t>
  </si>
  <si>
    <t>Total Number of Not Applicable Actions</t>
  </si>
  <si>
    <t>Total Number of  Actions (Yes)</t>
  </si>
  <si>
    <t>Total Number of Actions (No)</t>
  </si>
  <si>
    <t>Provider Occupational Title</t>
  </si>
  <si>
    <t>Individual Provider 1</t>
  </si>
  <si>
    <t>Individual Provider 2</t>
  </si>
  <si>
    <t>Individual Provider 3</t>
  </si>
  <si>
    <t>Individual Provider 4</t>
  </si>
  <si>
    <t>Master Data Entry Sheet</t>
  </si>
  <si>
    <t>Nutrition Action</t>
  </si>
  <si>
    <t xml:space="preserve">Number of Trained Provider </t>
  </si>
  <si>
    <t>Nutrition Workforce Mapping Tool - Data Entry Instructions</t>
  </si>
  <si>
    <t>Nutrition Action Mapping Matrix</t>
  </si>
  <si>
    <t>Not Applicable</t>
  </si>
  <si>
    <t xml:space="preserve">Total Number of 'Do Not Remember' Actions </t>
  </si>
  <si>
    <t>Total Population</t>
  </si>
  <si>
    <t>National Nutrition Workforce Training Status</t>
  </si>
  <si>
    <t>Summary Table</t>
  </si>
  <si>
    <t>National Level; N= Number of Respondents</t>
  </si>
  <si>
    <t>District Level ;N= Number of Respondents</t>
  </si>
  <si>
    <t>Facility Level ;N= Number of Respondents</t>
  </si>
  <si>
    <t>The Nutrition Workforce tool is administered at national, district, facility and individual provider level. The data collected through paper based tools is entered in one of the following data entry sheets depending on the questions.</t>
  </si>
  <si>
    <t>Number of Providers/1000 population</t>
  </si>
  <si>
    <t>Number of Providers per 1000 population</t>
  </si>
  <si>
    <t>Nutrition Action Provider Density by District</t>
  </si>
  <si>
    <t>Perception about Number of Nutrition Actions Each Nutrition Action Provider is Tasked, Performs and is Trained for</t>
  </si>
  <si>
    <t>Kampala</t>
  </si>
  <si>
    <t>2)      Assess size, composition, qualification, availability and gap, and training status of nutrition workforce at different levels of health care service delivery;</t>
  </si>
  <si>
    <t>3)      Facilitate strengthening of nutrition workforce and delivery of nutrition action.</t>
  </si>
  <si>
    <t>Measure and record the length of the newborn</t>
  </si>
  <si>
    <t>Weigh and record the weight of the newborn</t>
  </si>
  <si>
    <t>Place the newborn immediately on breast after delivery</t>
  </si>
  <si>
    <t>Support correct positioning and attachment of the newborn during breastfeeding</t>
  </si>
  <si>
    <t>Promote exclusive breastfeeding through 6 months</t>
  </si>
  <si>
    <t>Promote continued breastfeeding through 24 months</t>
  </si>
  <si>
    <t>Support correct positioning and attachment of the infant and young child during breastfeeding</t>
  </si>
  <si>
    <t>Ask about and addresses breastfeeding difficulty</t>
  </si>
  <si>
    <t>Identify and treat breast problems</t>
  </si>
  <si>
    <t>Promote the introduction of complementary foods at 6 months to mothers</t>
  </si>
  <si>
    <t>Counsel an individual mother on complementary feeding</t>
  </si>
  <si>
    <t>Counsel groups of mothers on complementary feeding</t>
  </si>
  <si>
    <t>Promote  hand washing before food preparation and feeding a young child</t>
  </si>
  <si>
    <t>Promote fortified complementary foods</t>
  </si>
  <si>
    <t>Administer Vitamin A and deworming medicine once a year if prevalence is 20 %</t>
  </si>
  <si>
    <t>Administer Vitamin A and deworming medicine twice a year if prevalence is 50 %</t>
  </si>
  <si>
    <t xml:space="preserve">Administer intermittent iron and folic acid to pre-school children </t>
  </si>
  <si>
    <t>Administer malaria medicine to children with malaria in malaria endemic countries</t>
  </si>
  <si>
    <t>Weigh and record the weight of the child on growth chart</t>
  </si>
  <si>
    <t>Measure and record the height of the child</t>
  </si>
  <si>
    <t>Measure and record the length of the child</t>
  </si>
  <si>
    <t>Measure and record the middle upper arm circumference (MUAC) of the child</t>
  </si>
  <si>
    <t>Identify and/or refer malnourished children</t>
  </si>
  <si>
    <t>Classify the level of acute malnutrition in the child</t>
  </si>
  <si>
    <t>Treat a child with moderate acute malnutrition</t>
  </si>
  <si>
    <t>Treat a child with severe acute malnutrition without complications</t>
  </si>
  <si>
    <t>Treat a child with severe acute malnutrition with complications</t>
  </si>
  <si>
    <t>Support infant feeding of children born to HIV+ mothers</t>
  </si>
  <si>
    <t>Assess nutritional status of HIV-infected children</t>
  </si>
  <si>
    <t>Care for and refer malnourished HIV-infected children</t>
  </si>
  <si>
    <t>Provide intermittent supplementation of iron and folic acid to non-pregnant and non-lactating women of reproductive age</t>
  </si>
  <si>
    <t>Provide nutrition counselling to non-pregnant and non-lactating women of reproductive age</t>
  </si>
  <si>
    <t>Counsel pregnant and lactating women on side effects of iron and folic acid and compliance while taking them</t>
  </si>
  <si>
    <t>Administer malaria prophylaxis in malaria endemic countries to pregnant women</t>
  </si>
  <si>
    <t>Promote the use of insecticide-treated nets (ITNs)</t>
  </si>
  <si>
    <t>Provide insecticide-treated nets (ITNs)</t>
  </si>
  <si>
    <t>Administer deworming medicine (where relevant) to pregnant women</t>
  </si>
  <si>
    <t>(N=45)</t>
  </si>
  <si>
    <t>Provide iron and folic acid supplementation to pregnant women</t>
  </si>
  <si>
    <t>A</t>
  </si>
  <si>
    <t>W</t>
  </si>
  <si>
    <t>Number of Providers per 10000 population</t>
  </si>
  <si>
    <t>Nutrition Action Provider Density by Facility</t>
  </si>
  <si>
    <t>01</t>
  </si>
  <si>
    <t>02</t>
  </si>
  <si>
    <t>03</t>
  </si>
  <si>
    <t>04</t>
  </si>
  <si>
    <t>05</t>
  </si>
  <si>
    <t>06</t>
  </si>
  <si>
    <t>07</t>
  </si>
  <si>
    <t>08</t>
  </si>
  <si>
    <t>09</t>
  </si>
  <si>
    <t>10</t>
  </si>
  <si>
    <t>11</t>
  </si>
  <si>
    <t>12</t>
  </si>
  <si>
    <t>13</t>
  </si>
  <si>
    <t>14</t>
  </si>
  <si>
    <t>15</t>
  </si>
  <si>
    <t>16</t>
  </si>
  <si>
    <t>17</t>
  </si>
  <si>
    <t>18</t>
  </si>
  <si>
    <t>19</t>
  </si>
  <si>
    <t>20</t>
  </si>
  <si>
    <t>21</t>
  </si>
  <si>
    <t>Response Code</t>
  </si>
  <si>
    <t>N=Number of Responses for each of the four options</t>
  </si>
  <si>
    <t>National Level; N= Number of Respondents=1</t>
  </si>
  <si>
    <t>District Level ;N= Number of Respondents=1</t>
  </si>
  <si>
    <t>Facility Level ;N= Number of Respondents=1</t>
  </si>
  <si>
    <t>National Level; N= Number of Respondents=&gt;1</t>
  </si>
  <si>
    <t>District Level ;N= Number of Respondents=&gt;1</t>
  </si>
  <si>
    <t>Facility Level ;N= Number of Respondents=&gt;1</t>
  </si>
  <si>
    <r>
      <t>2)</t>
    </r>
    <r>
      <rPr>
        <b/>
        <sz val="11"/>
        <rFont val="Vrinda"/>
        <family val="2"/>
        <scheme val="minor"/>
      </rPr>
      <t>Nutrition Action Data Entry Sheet I: E</t>
    </r>
    <r>
      <rPr>
        <sz val="11"/>
        <rFont val="Vrinda"/>
        <family val="2"/>
        <scheme val="minor"/>
      </rPr>
      <t>nter nutrition action  response data  in this sheet if more than one respondent was interviewed for one or more sections of the data collection tools.</t>
    </r>
  </si>
  <si>
    <r>
      <t>3)</t>
    </r>
    <r>
      <rPr>
        <b/>
        <sz val="11"/>
        <rFont val="Vrinda"/>
        <family val="2"/>
        <scheme val="minor"/>
      </rPr>
      <t xml:space="preserve">National Human Resource Gap Data Entry Sheet: </t>
    </r>
    <r>
      <rPr>
        <sz val="11"/>
        <rFont val="Vrinda"/>
        <family val="2"/>
        <scheme val="minor"/>
      </rPr>
      <t>Enter district-wise human resource availability and vacancy data in this data entry sheet.</t>
    </r>
  </si>
  <si>
    <r>
      <t>4)</t>
    </r>
    <r>
      <rPr>
        <b/>
        <sz val="11"/>
        <rFont val="Vrinda"/>
        <family val="2"/>
        <scheme val="minor"/>
      </rPr>
      <t>District Human Resource Gap Data Entry Sheet</t>
    </r>
    <r>
      <rPr>
        <sz val="11"/>
        <rFont val="Vrinda"/>
        <family val="2"/>
        <scheme val="minor"/>
      </rPr>
      <t>: Enter facility-wise  human resource availability and vacancy data in this data entry sheet.</t>
    </r>
  </si>
  <si>
    <r>
      <t>5)</t>
    </r>
    <r>
      <rPr>
        <b/>
        <sz val="11"/>
        <rFont val="Vrinda"/>
        <family val="2"/>
        <scheme val="minor"/>
      </rPr>
      <t>National Consolidated Training Data Entry Sheet:</t>
    </r>
    <r>
      <rPr>
        <sz val="11"/>
        <rFont val="Vrinda"/>
        <family val="2"/>
        <scheme val="minor"/>
      </rPr>
      <t xml:space="preserve"> Enter District-wise  provider training data in this data entry sheet.</t>
    </r>
  </si>
  <si>
    <r>
      <t>6)</t>
    </r>
    <r>
      <rPr>
        <b/>
        <sz val="11"/>
        <rFont val="Vrinda"/>
        <family val="2"/>
        <scheme val="minor"/>
      </rPr>
      <t>District Consolidated Training Data Entry Sheet:</t>
    </r>
    <r>
      <rPr>
        <sz val="11"/>
        <rFont val="Vrinda"/>
        <family val="2"/>
        <scheme val="minor"/>
      </rPr>
      <t xml:space="preserve"> Enter facility-wise  provider training data in this data entry sheet.</t>
    </r>
  </si>
  <si>
    <r>
      <t xml:space="preserve">7) </t>
    </r>
    <r>
      <rPr>
        <b/>
        <sz val="11"/>
        <rFont val="Vrinda"/>
        <family val="2"/>
        <scheme val="minor"/>
      </rPr>
      <t xml:space="preserve">District Training Data Entry Sheet: </t>
    </r>
    <r>
      <rPr>
        <sz val="11"/>
        <rFont val="Vrinda"/>
        <family val="2"/>
        <scheme val="minor"/>
      </rPr>
      <t>Enter District provider training data in this data entry sheet. Use one sheet for one district.</t>
    </r>
  </si>
  <si>
    <r>
      <t xml:space="preserve">8) </t>
    </r>
    <r>
      <rPr>
        <b/>
        <sz val="11"/>
        <rFont val="Vrinda"/>
        <family val="2"/>
        <scheme val="minor"/>
      </rPr>
      <t xml:space="preserve">Facility Training Data Entry Sheet: </t>
    </r>
    <r>
      <rPr>
        <sz val="11"/>
        <rFont val="Vrinda"/>
        <family val="2"/>
        <scheme val="minor"/>
      </rPr>
      <t>Enter facility provider training data in this data entry sheet. Use one sheet for one facility.</t>
    </r>
  </si>
  <si>
    <t>Note</t>
  </si>
  <si>
    <t>Data Entered into each cell is number of aggregate response for that field.</t>
  </si>
  <si>
    <t>1)      Specify types/cadre of health workers that implement nutrition-specific actions;</t>
  </si>
  <si>
    <r>
      <t>1)</t>
    </r>
    <r>
      <rPr>
        <b/>
        <sz val="11"/>
        <rFont val="Vrinda"/>
        <family val="2"/>
        <scheme val="minor"/>
      </rPr>
      <t>Nutrition Action Data Entry Sheet: E</t>
    </r>
    <r>
      <rPr>
        <sz val="11"/>
        <rFont val="Vrinda"/>
        <family val="2"/>
        <scheme val="minor"/>
      </rPr>
      <t>nter nutrition action  response data  in this data entry sheet if only one respondent was interviewed for each module of the tools.</t>
    </r>
  </si>
  <si>
    <t>Select a cell in respective data entry sheet to enter data. Follow data input instructions shown after selecting a data entry cell. For using spreadsheet version of the tool for data collection/entry refer to the detailed instructions provided in 'Unit 5: Instructions for Spreadsheet Version of Nutrition Workforce Mapping Tool' of 'Section 4: Job Aid for Data Collection and Entry' of the Toolkit.</t>
  </si>
  <si>
    <t>Master Data Entry Sheet: Use this data entry sheet if you have only respondent for each module of the data collection tools.</t>
  </si>
  <si>
    <t>Master Data Entry Sheet: Use this data entry sheet if you have more than one respondent for each module of the data collection tools.</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</si>
</sst>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0"/>
      <name val="Verdana"/>
    </font>
    <font>
      <sz val="8"/>
      <name val="Verdana"/>
      <family val="2"/>
    </font>
    <font>
      <sz val="10"/>
      <color indexed="8"/>
      <name val="Calibri"/>
      <family val="2"/>
    </font>
    <font>
      <b/>
      <sz val="12"/>
      <name val="Calibri"/>
      <family val="2"/>
    </font>
    <font>
      <sz val="12"/>
      <name val="Calibri"/>
      <family val="2"/>
    </font>
    <font>
      <b/>
      <sz val="14"/>
      <color theme="0"/>
      <name val="Calibri"/>
      <family val="2"/>
    </font>
    <font>
      <sz val="10"/>
      <color theme="0"/>
      <name val="Calibri"/>
      <family val="2"/>
    </font>
    <font>
      <b/>
      <sz val="12"/>
      <color theme="0"/>
      <name val="Calibri"/>
      <family val="2"/>
    </font>
    <font>
      <b/>
      <sz val="12"/>
      <color rgb="FF506F33"/>
      <name val="Calibri"/>
      <family val="2"/>
    </font>
    <font>
      <sz val="12"/>
      <color rgb="FF506F33"/>
      <name val="Calibri"/>
      <family val="2"/>
    </font>
    <font>
      <sz val="10"/>
      <color rgb="FF3D3D2C"/>
      <name val="Calibri"/>
      <family val="2"/>
    </font>
    <font>
      <b/>
      <sz val="16"/>
      <color rgb="FF506F33"/>
      <name val="Verdana"/>
      <family val="2"/>
    </font>
    <font>
      <sz val="10"/>
      <name val="Calibri"/>
      <family val="2"/>
    </font>
    <font>
      <sz val="10"/>
      <name val="Verdana"/>
      <family val="2"/>
    </font>
    <font>
      <b/>
      <sz val="12"/>
      <color theme="1"/>
      <name val="Calibri"/>
      <family val="2"/>
    </font>
    <font>
      <b/>
      <sz val="10"/>
      <name val="Verdana"/>
      <family val="2"/>
    </font>
    <font>
      <b/>
      <sz val="14"/>
      <name val="Verdana"/>
      <family val="2"/>
    </font>
    <font>
      <b/>
      <sz val="13"/>
      <name val="Vrinda"/>
      <family val="2"/>
      <scheme val="minor"/>
    </font>
    <font>
      <sz val="13"/>
      <name val="Vrinda"/>
      <family val="2"/>
      <scheme val="minor"/>
    </font>
    <font>
      <b/>
      <sz val="13"/>
      <color theme="1"/>
      <name val="Vrinda"/>
      <family val="2"/>
      <scheme val="minor"/>
    </font>
    <font>
      <sz val="13"/>
      <color theme="1"/>
      <name val="Vrinda"/>
      <family val="2"/>
      <scheme val="minor"/>
    </font>
    <font>
      <b/>
      <sz val="14"/>
      <color theme="0"/>
      <name val="Vrinda"/>
      <family val="2"/>
      <scheme val="minor"/>
    </font>
    <font>
      <b/>
      <sz val="10"/>
      <color theme="0"/>
      <name val="Calibri"/>
      <family val="2"/>
    </font>
    <font>
      <b/>
      <sz val="16"/>
      <name val="Verdana"/>
      <family val="2"/>
    </font>
    <font>
      <b/>
      <sz val="16"/>
      <color theme="1"/>
      <name val="Verdana"/>
      <family val="2"/>
    </font>
    <font>
      <sz val="10"/>
      <color theme="1"/>
      <name val="Verdana"/>
      <family val="2"/>
    </font>
    <font>
      <sz val="11"/>
      <name val="Verdana"/>
      <family val="2"/>
    </font>
    <font>
      <b/>
      <sz val="11"/>
      <name val="Verdana"/>
      <family val="2"/>
    </font>
    <font>
      <sz val="10"/>
      <name val="Vrinda"/>
      <family val="2"/>
      <scheme val="minor"/>
    </font>
    <font>
      <b/>
      <sz val="13"/>
      <name val="Calabri"/>
    </font>
    <font>
      <b/>
      <sz val="16"/>
      <color theme="1"/>
      <name val="Vrinda"/>
      <family val="2"/>
      <scheme val="minor"/>
    </font>
    <font>
      <b/>
      <sz val="12"/>
      <name val="Vrinda"/>
      <family val="2"/>
      <scheme val="minor"/>
    </font>
    <font>
      <b/>
      <sz val="11"/>
      <name val="Vrinda"/>
      <family val="2"/>
      <scheme val="minor"/>
    </font>
    <font>
      <sz val="11"/>
      <name val="Vrinda"/>
      <family val="2"/>
      <scheme val="minor"/>
    </font>
    <font>
      <i/>
      <sz val="11"/>
      <name val="Vrinda"/>
      <family val="2"/>
      <scheme val="minor"/>
    </font>
    <font>
      <b/>
      <i/>
      <sz val="11"/>
      <name val="Vrinda"/>
      <family val="2"/>
      <scheme val="minor"/>
    </font>
    <font>
      <sz val="10"/>
      <name val="Cambria"/>
      <family val="1"/>
    </font>
    <font>
      <sz val="10"/>
      <color rgb="FF000000"/>
      <name val="Cambria"/>
      <family val="1"/>
    </font>
    <font>
      <b/>
      <sz val="13"/>
      <name val="Verdana"/>
      <family val="2"/>
    </font>
    <font>
      <b/>
      <sz val="14"/>
      <color rgb="FF3D3D2C"/>
      <name val="Verdana"/>
      <family val="2"/>
    </font>
  </fonts>
  <fills count="2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rgb="FF506F33"/>
        <bgColor indexed="64"/>
      </patternFill>
    </fill>
    <fill>
      <patternFill patternType="solid">
        <fgColor rgb="FF9EA637"/>
        <bgColor indexed="64"/>
      </patternFill>
    </fill>
    <fill>
      <patternFill patternType="solid">
        <fgColor rgb="FFDAD8D8"/>
        <bgColor indexed="64"/>
      </patternFill>
    </fill>
    <fill>
      <patternFill patternType="solid">
        <fgColor theme="0"/>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6" tint="-0.249977111117893"/>
        <bgColor indexed="64"/>
      </patternFill>
    </fill>
    <fill>
      <patternFill patternType="solid">
        <fgColor rgb="FFFF000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s>
  <borders count="5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theme="0"/>
      </left>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diagonal/>
    </border>
    <border>
      <left style="thin">
        <color theme="0"/>
      </left>
      <right style="thin">
        <color theme="0"/>
      </right>
      <top/>
      <bottom/>
      <diagonal/>
    </border>
    <border>
      <left style="medium">
        <color indexed="64"/>
      </left>
      <right style="thin">
        <color theme="0"/>
      </right>
      <top/>
      <bottom style="thin">
        <color theme="0"/>
      </bottom>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diagonal/>
    </border>
    <border>
      <left style="medium">
        <color indexed="64"/>
      </left>
      <right style="thin">
        <color theme="0"/>
      </right>
      <top/>
      <bottom style="medium">
        <color indexed="64"/>
      </bottom>
      <diagonal/>
    </border>
    <border>
      <left/>
      <right/>
      <top/>
      <bottom style="thin">
        <color indexed="64"/>
      </bottom>
      <diagonal/>
    </border>
    <border>
      <left/>
      <right/>
      <top style="thin">
        <color theme="0"/>
      </top>
      <bottom style="thin">
        <color indexed="64"/>
      </bottom>
      <diagonal/>
    </border>
    <border>
      <left/>
      <right style="thin">
        <color indexed="64"/>
      </right>
      <top/>
      <bottom style="thin">
        <color indexed="64"/>
      </bottom>
      <diagonal/>
    </border>
    <border>
      <left style="thin">
        <color theme="0"/>
      </left>
      <right style="medium">
        <color indexed="64"/>
      </right>
      <top/>
      <bottom/>
      <diagonal/>
    </border>
    <border>
      <left style="thin">
        <color theme="0"/>
      </left>
      <right style="medium">
        <color indexed="64"/>
      </right>
      <top style="thin">
        <color indexed="64"/>
      </top>
      <bottom style="thin">
        <color indexed="64"/>
      </bottom>
      <diagonal/>
    </border>
    <border>
      <left style="thin">
        <color theme="0"/>
      </left>
      <right/>
      <top style="thin">
        <color theme="0"/>
      </top>
      <bottom style="thin">
        <color indexed="64"/>
      </bottom>
      <diagonal/>
    </border>
    <border>
      <left style="medium">
        <color indexed="64"/>
      </left>
      <right/>
      <top style="thin">
        <color theme="0"/>
      </top>
      <bottom/>
      <diagonal/>
    </border>
    <border>
      <left style="thin">
        <color theme="0"/>
      </left>
      <right style="medium">
        <color indexed="64"/>
      </right>
      <top style="thin">
        <color indexed="64"/>
      </top>
      <bottom/>
      <diagonal/>
    </border>
    <border>
      <left style="medium">
        <color indexed="64"/>
      </left>
      <right/>
      <top/>
      <bottom/>
      <diagonal/>
    </border>
    <border>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indexed="64"/>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rgb="FFFF0000"/>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theme="0"/>
      </right>
      <top style="thick">
        <color rgb="FF7030A0"/>
      </top>
      <bottom/>
      <diagonal/>
    </border>
    <border>
      <left style="thick">
        <color rgb="FF7030A0"/>
      </left>
      <right/>
      <top style="thick">
        <color rgb="FF7030A0"/>
      </top>
      <bottom style="thick">
        <color rgb="FF7030A0"/>
      </bottom>
      <diagonal/>
    </border>
    <border>
      <left style="thin">
        <color indexed="64"/>
      </left>
      <right/>
      <top/>
      <bottom/>
      <diagonal/>
    </border>
    <border>
      <left style="thick">
        <color indexed="64"/>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95">
    <xf numFmtId="0" fontId="0" fillId="0" borderId="0" xfId="0"/>
    <xf numFmtId="0" fontId="2" fillId="0" borderId="0" xfId="0" applyFont="1" applyFill="1" applyAlignment="1">
      <alignment wrapText="1"/>
    </xf>
    <xf numFmtId="0" fontId="0" fillId="0" borderId="0" xfId="0" applyAlignment="1">
      <alignment vertical="center"/>
    </xf>
    <xf numFmtId="0" fontId="10" fillId="0" borderId="3"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6" fillId="8" borderId="0" xfId="0" applyFont="1" applyFill="1" applyBorder="1" applyAlignment="1"/>
    <xf numFmtId="0" fontId="11" fillId="9" borderId="0" xfId="0" applyFont="1" applyFill="1" applyAlignment="1">
      <alignment horizontal="center" vertical="center"/>
    </xf>
    <xf numFmtId="0" fontId="10" fillId="0" borderId="23" xfId="0" applyFont="1" applyFill="1" applyBorder="1" applyAlignment="1">
      <alignment horizontal="right" vertical="center" wrapText="1"/>
    </xf>
    <xf numFmtId="0" fontId="10" fillId="0" borderId="24" xfId="0" applyFont="1" applyFill="1" applyBorder="1" applyAlignment="1">
      <alignment horizontal="right" vertical="center" wrapText="1"/>
    </xf>
    <xf numFmtId="0" fontId="10" fillId="0" borderId="27" xfId="0" applyFont="1" applyFill="1" applyBorder="1" applyAlignment="1">
      <alignment horizontal="right" vertical="center" wrapText="1"/>
    </xf>
    <xf numFmtId="0" fontId="0" fillId="0" borderId="0" xfId="0" applyBorder="1"/>
    <xf numFmtId="0" fontId="8" fillId="7" borderId="11" xfId="0" applyFont="1" applyFill="1" applyBorder="1" applyAlignment="1">
      <alignment vertical="center" wrapText="1"/>
    </xf>
    <xf numFmtId="0" fontId="8" fillId="7" borderId="25" xfId="0" applyFont="1" applyFill="1" applyBorder="1" applyAlignment="1">
      <alignment vertical="center" wrapText="1"/>
    </xf>
    <xf numFmtId="0" fontId="8" fillId="7" borderId="35" xfId="0" applyFont="1" applyFill="1" applyBorder="1" applyAlignment="1">
      <alignment vertical="center" wrapText="1"/>
    </xf>
    <xf numFmtId="0" fontId="5" fillId="6" borderId="34" xfId="0" applyFont="1" applyFill="1" applyBorder="1" applyAlignment="1">
      <alignment vertical="center" wrapText="1"/>
    </xf>
    <xf numFmtId="0" fontId="0" fillId="11" borderId="0" xfId="0" applyFill="1"/>
    <xf numFmtId="0" fontId="18" fillId="0" borderId="0" xfId="0" applyFont="1"/>
    <xf numFmtId="0" fontId="18" fillId="10" borderId="2" xfId="0" applyFont="1" applyFill="1" applyBorder="1" applyAlignment="1">
      <alignment horizontal="center"/>
    </xf>
    <xf numFmtId="0" fontId="18" fillId="13" borderId="2" xfId="0" applyFont="1" applyFill="1" applyBorder="1" applyAlignment="1">
      <alignment horizontal="center"/>
    </xf>
    <xf numFmtId="0" fontId="18" fillId="13" borderId="2" xfId="0" applyFont="1" applyFill="1" applyBorder="1" applyAlignment="1">
      <alignment vertical="center" wrapText="1"/>
    </xf>
    <xf numFmtId="0" fontId="18" fillId="13" borderId="2" xfId="0" applyFont="1" applyFill="1" applyBorder="1"/>
    <xf numFmtId="0" fontId="18" fillId="15" borderId="2" xfId="0" applyFont="1" applyFill="1" applyBorder="1"/>
    <xf numFmtId="0" fontId="17" fillId="15" borderId="2" xfId="0" applyFont="1" applyFill="1" applyBorder="1"/>
    <xf numFmtId="0" fontId="18" fillId="16" borderId="2" xfId="0" applyFont="1" applyFill="1" applyBorder="1" applyAlignment="1">
      <alignment horizontal="center"/>
    </xf>
    <xf numFmtId="0" fontId="17" fillId="15" borderId="2" xfId="0" applyFont="1" applyFill="1" applyBorder="1" applyAlignment="1">
      <alignment horizontal="center"/>
    </xf>
    <xf numFmtId="0" fontId="17" fillId="16" borderId="2" xfId="0" applyFont="1" applyFill="1" applyBorder="1" applyAlignment="1">
      <alignment horizontal="center"/>
    </xf>
    <xf numFmtId="0" fontId="17" fillId="13" borderId="2" xfId="0" applyFont="1" applyFill="1" applyBorder="1" applyAlignment="1">
      <alignment horizontal="center"/>
    </xf>
    <xf numFmtId="0" fontId="18" fillId="11" borderId="1" xfId="0" applyFont="1" applyFill="1" applyBorder="1" applyAlignment="1"/>
    <xf numFmtId="0" fontId="18" fillId="11" borderId="3" xfId="0" applyFont="1" applyFill="1" applyBorder="1" applyAlignment="1"/>
    <xf numFmtId="0" fontId="20" fillId="0" borderId="2" xfId="0" applyFont="1" applyBorder="1" applyAlignment="1">
      <alignment horizontal="center" vertical="center" wrapText="1"/>
    </xf>
    <xf numFmtId="0" fontId="19" fillId="11" borderId="2"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11" borderId="1" xfId="0" applyFont="1" applyFill="1" applyBorder="1" applyAlignment="1">
      <alignment horizontal="center" vertical="center" wrapText="1"/>
    </xf>
    <xf numFmtId="0" fontId="18" fillId="11" borderId="0" xfId="0" applyFont="1" applyFill="1"/>
    <xf numFmtId="0" fontId="18" fillId="14" borderId="0" xfId="0" applyFont="1" applyFill="1"/>
    <xf numFmtId="0" fontId="19" fillId="0" borderId="2" xfId="0" applyFont="1" applyBorder="1" applyAlignment="1">
      <alignment horizontal="center" vertical="center" wrapText="1"/>
    </xf>
    <xf numFmtId="0" fontId="17" fillId="8" borderId="10" xfId="0" applyFont="1" applyFill="1" applyBorder="1" applyAlignment="1">
      <alignment horizontal="center"/>
    </xf>
    <xf numFmtId="0" fontId="18" fillId="8" borderId="4" xfId="0" applyFont="1" applyFill="1" applyBorder="1" applyAlignment="1"/>
    <xf numFmtId="0" fontId="11" fillId="9" borderId="0" xfId="0" applyFont="1" applyFill="1" applyAlignment="1">
      <alignment horizontal="center" vertical="center"/>
    </xf>
    <xf numFmtId="0" fontId="18" fillId="10" borderId="2" xfId="0" applyFont="1" applyFill="1" applyBorder="1" applyAlignment="1">
      <alignment horizontal="center"/>
    </xf>
    <xf numFmtId="0" fontId="9" fillId="17" borderId="21" xfId="0" applyFont="1" applyFill="1" applyBorder="1" applyAlignment="1"/>
    <xf numFmtId="0" fontId="12" fillId="17" borderId="8" xfId="0" applyFont="1" applyFill="1" applyBorder="1" applyAlignment="1">
      <alignment horizontal="center" vertical="center" wrapText="1"/>
    </xf>
    <xf numFmtId="0" fontId="9" fillId="12" borderId="21" xfId="0" applyFont="1" applyFill="1" applyBorder="1" applyAlignment="1"/>
    <xf numFmtId="0" fontId="12" fillId="12" borderId="8" xfId="0" applyFont="1" applyFill="1" applyBorder="1" applyAlignment="1">
      <alignment horizontal="center" vertical="center" wrapText="1"/>
    </xf>
    <xf numFmtId="0" fontId="9" fillId="18" borderId="20" xfId="0" applyFont="1" applyFill="1" applyBorder="1" applyAlignment="1"/>
    <xf numFmtId="0" fontId="12" fillId="18" borderId="8" xfId="0" applyFont="1" applyFill="1" applyBorder="1" applyAlignment="1">
      <alignment horizontal="center" vertical="center" wrapText="1"/>
    </xf>
    <xf numFmtId="0" fontId="7" fillId="17" borderId="31" xfId="0" applyFont="1" applyFill="1" applyBorder="1" applyAlignment="1">
      <alignment horizontal="center" vertical="center" wrapText="1"/>
    </xf>
    <xf numFmtId="0" fontId="7" fillId="12" borderId="29" xfId="0" applyFont="1" applyFill="1" applyBorder="1" applyAlignment="1">
      <alignment horizontal="center" vertical="center" wrapText="1"/>
    </xf>
    <xf numFmtId="0" fontId="7" fillId="18" borderId="31" xfId="0" applyFont="1" applyFill="1" applyBorder="1" applyAlignment="1">
      <alignment horizontal="center" vertical="center" wrapText="1"/>
    </xf>
    <xf numFmtId="0" fontId="22" fillId="5" borderId="28" xfId="0" applyFont="1" applyFill="1" applyBorder="1" applyAlignment="1">
      <alignment horizontal="center" vertical="center"/>
    </xf>
    <xf numFmtId="0" fontId="15" fillId="0" borderId="0" xfId="0" applyFont="1" applyAlignment="1">
      <alignment vertical="center"/>
    </xf>
    <xf numFmtId="0" fontId="17" fillId="11" borderId="10" xfId="0" applyFont="1" applyFill="1" applyBorder="1" applyAlignment="1">
      <alignment horizontal="center"/>
    </xf>
    <xf numFmtId="0" fontId="17" fillId="11" borderId="2" xfId="0" applyFont="1" applyFill="1" applyBorder="1" applyAlignment="1"/>
    <xf numFmtId="0" fontId="18" fillId="0" borderId="2" xfId="0" applyFont="1" applyBorder="1"/>
    <xf numFmtId="0" fontId="3" fillId="2" borderId="39" xfId="0" applyFont="1" applyFill="1" applyBorder="1" applyAlignment="1">
      <alignment vertical="center" wrapText="1"/>
    </xf>
    <xf numFmtId="0" fontId="3" fillId="3" borderId="39" xfId="0" applyFont="1" applyFill="1" applyBorder="1" applyAlignment="1">
      <alignment vertical="center" wrapText="1"/>
    </xf>
    <xf numFmtId="0" fontId="3" fillId="4" borderId="39" xfId="0" applyFont="1" applyFill="1" applyBorder="1" applyAlignment="1">
      <alignment vertical="center" wrapText="1"/>
    </xf>
    <xf numFmtId="0" fontId="25" fillId="17" borderId="39" xfId="0" applyFont="1" applyFill="1" applyBorder="1" applyAlignment="1">
      <alignment horizontal="center" vertical="center"/>
    </xf>
    <xf numFmtId="0" fontId="25" fillId="12" borderId="39" xfId="0" applyFont="1" applyFill="1" applyBorder="1" applyAlignment="1">
      <alignment horizontal="center" vertical="center"/>
    </xf>
    <xf numFmtId="0" fontId="25" fillId="18" borderId="39" xfId="0" applyFont="1" applyFill="1" applyBorder="1" applyAlignment="1">
      <alignment horizontal="center" vertical="center"/>
    </xf>
    <xf numFmtId="0" fontId="18" fillId="5" borderId="2" xfId="0" applyFont="1" applyFill="1" applyBorder="1" applyAlignment="1">
      <alignment horizontal="center"/>
    </xf>
    <xf numFmtId="0" fontId="4" fillId="17" borderId="39" xfId="0" applyFont="1" applyFill="1" applyBorder="1" applyAlignment="1">
      <alignment horizontal="center" vertical="center" wrapText="1"/>
    </xf>
    <xf numFmtId="0" fontId="4" fillId="12" borderId="39" xfId="0" applyFont="1" applyFill="1" applyBorder="1" applyAlignment="1">
      <alignment horizontal="center" vertical="center" wrapText="1"/>
    </xf>
    <xf numFmtId="0" fontId="4" fillId="18" borderId="39" xfId="0" applyFont="1" applyFill="1" applyBorder="1" applyAlignment="1">
      <alignment horizontal="center" vertical="center" wrapText="1"/>
    </xf>
    <xf numFmtId="0" fontId="14" fillId="17" borderId="39" xfId="0" applyFont="1" applyFill="1" applyBorder="1" applyAlignment="1">
      <alignment horizontal="center" vertical="center" wrapText="1"/>
    </xf>
    <xf numFmtId="0" fontId="14" fillId="12" borderId="39" xfId="0" applyFont="1" applyFill="1" applyBorder="1" applyAlignment="1">
      <alignment horizontal="center" vertical="center" wrapText="1"/>
    </xf>
    <xf numFmtId="0" fontId="14" fillId="18" borderId="39" xfId="0" applyFont="1" applyFill="1" applyBorder="1" applyAlignment="1">
      <alignment horizontal="center" vertical="center" wrapText="1"/>
    </xf>
    <xf numFmtId="0" fontId="26" fillId="0" borderId="0" xfId="0" applyFont="1"/>
    <xf numFmtId="0" fontId="27" fillId="0" borderId="0" xfId="0" applyFont="1"/>
    <xf numFmtId="0" fontId="0" fillId="0" borderId="47" xfId="0" applyBorder="1"/>
    <xf numFmtId="0" fontId="24" fillId="8" borderId="0" xfId="0" applyFont="1" applyFill="1" applyBorder="1" applyAlignment="1">
      <alignment vertical="center"/>
    </xf>
    <xf numFmtId="0" fontId="0" fillId="8" borderId="0" xfId="0" applyFill="1" applyBorder="1" applyAlignment="1">
      <alignment horizontal="center"/>
    </xf>
    <xf numFmtId="0" fontId="24" fillId="8" borderId="49" xfId="0" applyFont="1" applyFill="1" applyBorder="1" applyAlignment="1">
      <alignment vertical="center"/>
    </xf>
    <xf numFmtId="0" fontId="0" fillId="8" borderId="49" xfId="0" applyFill="1" applyBorder="1" applyAlignment="1">
      <alignment horizontal="center"/>
    </xf>
    <xf numFmtId="0" fontId="18" fillId="10" borderId="1" xfId="0" applyFont="1" applyFill="1" applyBorder="1" applyAlignment="1">
      <alignment horizontal="center"/>
    </xf>
    <xf numFmtId="0" fontId="18" fillId="16" borderId="1" xfId="0" applyFont="1" applyFill="1" applyBorder="1" applyAlignment="1">
      <alignment horizontal="center"/>
    </xf>
    <xf numFmtId="0" fontId="13" fillId="0" borderId="2" xfId="0" applyFont="1" applyBorder="1" applyAlignment="1">
      <alignment horizontal="center" vertical="center"/>
    </xf>
    <xf numFmtId="0" fontId="17" fillId="21" borderId="48" xfId="0" applyFont="1" applyFill="1" applyBorder="1" applyAlignment="1">
      <alignment horizontal="center" vertical="center"/>
    </xf>
    <xf numFmtId="0" fontId="29" fillId="0" borderId="0" xfId="0" applyFont="1" applyBorder="1" applyAlignment="1">
      <alignment horizontal="center"/>
    </xf>
    <xf numFmtId="0" fontId="29" fillId="8" borderId="49" xfId="0" applyFont="1" applyFill="1" applyBorder="1" applyAlignment="1"/>
    <xf numFmtId="0" fontId="29" fillId="8" borderId="0" xfId="0" applyFont="1" applyFill="1" applyBorder="1" applyAlignment="1"/>
    <xf numFmtId="0" fontId="13" fillId="8" borderId="2" xfId="0" applyFont="1" applyFill="1" applyBorder="1" applyAlignment="1">
      <alignment horizontal="center" vertical="center"/>
    </xf>
    <xf numFmtId="0" fontId="18" fillId="8" borderId="2" xfId="0" applyFont="1" applyFill="1" applyBorder="1" applyAlignment="1">
      <alignment horizontal="center" vertical="center"/>
    </xf>
    <xf numFmtId="0" fontId="17" fillId="21" borderId="8" xfId="0" applyFont="1" applyFill="1" applyBorder="1" applyAlignment="1">
      <alignment vertical="center"/>
    </xf>
    <xf numFmtId="0" fontId="13" fillId="15" borderId="2" xfId="0" applyFont="1" applyFill="1" applyBorder="1" applyAlignment="1">
      <alignment horizontal="center" vertical="center"/>
    </xf>
    <xf numFmtId="0" fontId="28" fillId="8" borderId="2" xfId="0" applyFont="1" applyFill="1" applyBorder="1" applyAlignment="1">
      <alignment horizontal="center" vertical="center"/>
    </xf>
    <xf numFmtId="0" fontId="18" fillId="8" borderId="2" xfId="0" applyFont="1" applyFill="1" applyBorder="1" applyAlignment="1">
      <alignment horizontal="center" wrapText="1"/>
    </xf>
    <xf numFmtId="0" fontId="31" fillId="8" borderId="0" xfId="0" applyFont="1" applyFill="1" applyAlignment="1">
      <alignment horizontal="center" vertical="center"/>
    </xf>
    <xf numFmtId="0" fontId="14" fillId="19" borderId="50" xfId="0" applyFont="1" applyFill="1" applyBorder="1" applyAlignment="1">
      <alignment vertical="center" wrapText="1"/>
    </xf>
    <xf numFmtId="0" fontId="5" fillId="6" borderId="14" xfId="0" applyFont="1" applyFill="1" applyBorder="1" applyAlignment="1">
      <alignment horizontal="center" vertical="center" wrapText="1"/>
    </xf>
    <xf numFmtId="0" fontId="31" fillId="8" borderId="5" xfId="0" applyFont="1" applyFill="1" applyBorder="1" applyAlignment="1">
      <alignment horizontal="center" vertical="center"/>
    </xf>
    <xf numFmtId="0" fontId="17" fillId="5" borderId="2" xfId="0" applyFont="1" applyFill="1" applyBorder="1" applyAlignment="1">
      <alignment horizontal="center"/>
    </xf>
    <xf numFmtId="0" fontId="33" fillId="8" borderId="0" xfId="0" applyFont="1" applyFill="1"/>
    <xf numFmtId="0" fontId="33" fillId="0" borderId="0" xfId="0" applyFont="1"/>
    <xf numFmtId="0" fontId="33" fillId="8" borderId="0" xfId="0" applyFont="1" applyFill="1" applyAlignment="1">
      <alignment vertical="center"/>
    </xf>
    <xf numFmtId="0" fontId="33" fillId="8" borderId="0" xfId="0" applyFont="1" applyFill="1" applyAlignment="1">
      <alignment horizontal="left" vertical="center" indent="6"/>
    </xf>
    <xf numFmtId="0" fontId="33" fillId="8" borderId="0" xfId="0" applyFont="1" applyFill="1" applyAlignment="1">
      <alignment vertical="center" wrapText="1"/>
    </xf>
    <xf numFmtId="0" fontId="33" fillId="8" borderId="0" xfId="0" applyFont="1" applyFill="1" applyAlignment="1">
      <alignment horizontal="left" vertical="center"/>
    </xf>
    <xf numFmtId="0" fontId="33" fillId="8" borderId="43" xfId="0" applyFont="1" applyFill="1" applyBorder="1"/>
    <xf numFmtId="0" fontId="33" fillId="8" borderId="0" xfId="0" applyFont="1" applyFill="1" applyBorder="1"/>
    <xf numFmtId="0" fontId="32" fillId="8" borderId="0" xfId="0" applyFont="1" applyFill="1" applyAlignment="1">
      <alignment vertical="center"/>
    </xf>
    <xf numFmtId="0" fontId="32" fillId="8" borderId="0" xfId="0" applyFont="1" applyFill="1" applyAlignment="1">
      <alignment horizontal="center"/>
    </xf>
    <xf numFmtId="0" fontId="33" fillId="8" borderId="0" xfId="0" applyFont="1" applyFill="1" applyAlignment="1">
      <alignment horizontal="center"/>
    </xf>
    <xf numFmtId="49" fontId="33" fillId="8" borderId="0" xfId="0" applyNumberFormat="1" applyFont="1" applyFill="1" applyAlignment="1">
      <alignment horizontal="center"/>
    </xf>
    <xf numFmtId="0" fontId="35" fillId="8" borderId="0" xfId="0" applyFont="1" applyFill="1" applyAlignment="1">
      <alignment vertical="center"/>
    </xf>
    <xf numFmtId="0" fontId="33" fillId="8" borderId="0" xfId="0" applyFont="1" applyFill="1" applyAlignment="1">
      <alignment horizontal="left" vertical="center" indent="5"/>
    </xf>
    <xf numFmtId="0" fontId="34" fillId="8" borderId="0" xfId="0" applyFont="1" applyFill="1" applyAlignment="1">
      <alignment vertical="center"/>
    </xf>
    <xf numFmtId="0" fontId="36" fillId="0" borderId="51" xfId="0" applyFont="1" applyBorder="1" applyAlignment="1">
      <alignment vertical="center" wrapText="1"/>
    </xf>
    <xf numFmtId="0" fontId="36" fillId="0" borderId="52" xfId="0" applyFont="1" applyBorder="1" applyAlignment="1">
      <alignment vertical="center" wrapText="1"/>
    </xf>
    <xf numFmtId="0" fontId="36" fillId="0" borderId="51" xfId="0" applyFont="1" applyBorder="1" applyAlignment="1">
      <alignment horizontal="right" vertical="center" wrapText="1"/>
    </xf>
    <xf numFmtId="0" fontId="36" fillId="0" borderId="52" xfId="0" applyFont="1" applyBorder="1" applyAlignment="1">
      <alignment horizontal="right" vertical="center" wrapText="1"/>
    </xf>
    <xf numFmtId="0" fontId="37" fillId="0" borderId="51" xfId="0" applyFont="1" applyBorder="1" applyAlignment="1">
      <alignment horizontal="right" vertical="center" wrapText="1"/>
    </xf>
    <xf numFmtId="0" fontId="37" fillId="0" borderId="52" xfId="0" applyFont="1" applyBorder="1" applyAlignment="1">
      <alignment horizontal="right" vertical="center" wrapText="1"/>
    </xf>
    <xf numFmtId="0" fontId="37" fillId="0" borderId="0" xfId="0" applyFont="1" applyAlignment="1">
      <alignment horizontal="right" wrapText="1"/>
    </xf>
    <xf numFmtId="0" fontId="36" fillId="0" borderId="0" xfId="0" applyFont="1" applyAlignment="1">
      <alignment horizontal="right" wrapText="1"/>
    </xf>
    <xf numFmtId="0" fontId="12" fillId="20" borderId="1" xfId="0" applyFont="1" applyFill="1" applyBorder="1" applyAlignment="1" applyProtection="1">
      <alignment vertical="center" wrapText="1"/>
      <protection locked="0"/>
    </xf>
    <xf numFmtId="0" fontId="12" fillId="20" borderId="3" xfId="0" applyFont="1" applyFill="1" applyBorder="1" applyAlignment="1" applyProtection="1">
      <alignment vertical="center" wrapText="1"/>
      <protection locked="0"/>
    </xf>
    <xf numFmtId="0" fontId="12" fillId="20" borderId="4" xfId="0" applyFont="1" applyFill="1" applyBorder="1" applyAlignment="1" applyProtection="1">
      <alignment vertical="center" wrapText="1"/>
      <protection locked="0"/>
    </xf>
    <xf numFmtId="49" fontId="13" fillId="0" borderId="0" xfId="0" applyNumberFormat="1" applyFont="1" applyAlignment="1">
      <alignment horizontal="center"/>
    </xf>
    <xf numFmtId="0" fontId="27" fillId="0" borderId="0" xfId="0" applyFont="1" applyAlignment="1">
      <alignment wrapText="1"/>
    </xf>
    <xf numFmtId="0" fontId="16" fillId="0" borderId="49" xfId="0" applyFont="1" applyBorder="1" applyAlignment="1">
      <alignment vertical="center"/>
    </xf>
    <xf numFmtId="0" fontId="16" fillId="0" borderId="0" xfId="0" applyFont="1" applyBorder="1" applyAlignment="1">
      <alignment vertical="center"/>
    </xf>
    <xf numFmtId="0" fontId="39" fillId="0" borderId="2" xfId="0" applyFont="1" applyFill="1" applyBorder="1" applyAlignment="1">
      <alignment horizontal="center" vertical="center" wrapText="1"/>
    </xf>
    <xf numFmtId="0" fontId="32" fillId="8" borderId="0" xfId="0" applyFont="1" applyFill="1" applyAlignment="1">
      <alignment horizontal="left"/>
    </xf>
    <xf numFmtId="0" fontId="32" fillId="21" borderId="44" xfId="0" applyFont="1" applyFill="1" applyBorder="1" applyAlignment="1">
      <alignment horizontal="center" vertical="center" wrapText="1"/>
    </xf>
    <xf numFmtId="0" fontId="32" fillId="21" borderId="45" xfId="0" applyFont="1" applyFill="1" applyBorder="1" applyAlignment="1">
      <alignment horizontal="center" vertical="center" wrapText="1"/>
    </xf>
    <xf numFmtId="0" fontId="32" fillId="21" borderId="46" xfId="0" applyFont="1" applyFill="1" applyBorder="1" applyAlignment="1">
      <alignment horizontal="center" vertical="center" wrapText="1"/>
    </xf>
    <xf numFmtId="0" fontId="34" fillId="8" borderId="0" xfId="0" applyFont="1" applyFill="1" applyAlignment="1">
      <alignment horizontal="center" vertical="center" wrapText="1"/>
    </xf>
    <xf numFmtId="0" fontId="33" fillId="8" borderId="0" xfId="0" applyFont="1" applyFill="1" applyAlignment="1">
      <alignment horizontal="left" vertical="center" wrapText="1"/>
    </xf>
    <xf numFmtId="0" fontId="3" fillId="8" borderId="40" xfId="0" applyFont="1" applyFill="1" applyBorder="1" applyAlignment="1">
      <alignment horizontal="center" vertical="center" wrapText="1"/>
    </xf>
    <xf numFmtId="0" fontId="3" fillId="8" borderId="41"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5" borderId="30"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32" xfId="0" applyFont="1" applyFill="1" applyBorder="1" applyAlignment="1">
      <alignment horizontal="center" vertical="center"/>
    </xf>
    <xf numFmtId="0" fontId="21" fillId="5" borderId="36" xfId="0" applyFont="1" applyFill="1" applyBorder="1" applyAlignment="1">
      <alignment horizontal="center" vertical="center"/>
    </xf>
    <xf numFmtId="0" fontId="21" fillId="5" borderId="37" xfId="0" applyFont="1" applyFill="1" applyBorder="1" applyAlignment="1">
      <alignment horizontal="center" vertical="center"/>
    </xf>
    <xf numFmtId="0" fontId="21" fillId="5" borderId="38" xfId="0" applyFont="1" applyFill="1" applyBorder="1" applyAlignment="1">
      <alignment horizontal="center" vertical="center"/>
    </xf>
    <xf numFmtId="0" fontId="17" fillId="0" borderId="2" xfId="0" applyFont="1" applyBorder="1" applyAlignment="1">
      <alignment horizontal="center" vertical="center"/>
    </xf>
    <xf numFmtId="0" fontId="5" fillId="5" borderId="36"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2" xfId="0" applyFont="1" applyFill="1" applyBorder="1" applyAlignment="1">
      <alignment horizontal="center" vertical="center" textRotation="90" wrapText="1"/>
    </xf>
    <xf numFmtId="0" fontId="6" fillId="5" borderId="13" xfId="0" applyFont="1" applyFill="1" applyBorder="1" applyAlignment="1"/>
    <xf numFmtId="0" fontId="6" fillId="5" borderId="19" xfId="0" applyFont="1" applyFill="1" applyBorder="1" applyAlignment="1"/>
    <xf numFmtId="0" fontId="5" fillId="6" borderId="12" xfId="0" applyFont="1" applyFill="1" applyBorder="1" applyAlignment="1">
      <alignment horizontal="center" vertical="center" textRotation="90" wrapText="1"/>
    </xf>
    <xf numFmtId="0" fontId="6" fillId="6" borderId="13" xfId="0" applyFont="1" applyFill="1" applyBorder="1" applyAlignment="1">
      <alignment horizontal="center" vertical="center" textRotation="90" wrapText="1"/>
    </xf>
    <xf numFmtId="0" fontId="6" fillId="6" borderId="15" xfId="0" applyFont="1" applyFill="1" applyBorder="1" applyAlignment="1">
      <alignment horizontal="center" vertical="center" textRotation="90" wrapText="1"/>
    </xf>
    <xf numFmtId="0" fontId="5" fillId="5" borderId="26" xfId="0" applyFont="1" applyFill="1" applyBorder="1" applyAlignment="1">
      <alignment horizontal="center" vertical="center" textRotation="90"/>
    </xf>
    <xf numFmtId="0" fontId="6" fillId="5" borderId="13" xfId="0" applyFont="1" applyFill="1" applyBorder="1" applyAlignment="1">
      <alignment horizontal="center" vertical="center"/>
    </xf>
    <xf numFmtId="0" fontId="6" fillId="5" borderId="15" xfId="0" applyFont="1" applyFill="1" applyBorder="1" applyAlignment="1">
      <alignment horizontal="center" vertical="center"/>
    </xf>
    <xf numFmtId="0" fontId="6" fillId="6" borderId="13" xfId="0" applyFont="1" applyFill="1" applyBorder="1" applyAlignment="1">
      <alignment horizontal="center" vertical="center"/>
    </xf>
    <xf numFmtId="0" fontId="5" fillId="5" borderId="7" xfId="0" applyFont="1" applyFill="1" applyBorder="1" applyAlignment="1">
      <alignment horizontal="center" vertical="center" wrapText="1"/>
    </xf>
    <xf numFmtId="0" fontId="6" fillId="5" borderId="18" xfId="0" applyFont="1" applyFill="1" applyBorder="1" applyAlignment="1">
      <alignment horizontal="center" vertical="center"/>
    </xf>
    <xf numFmtId="0" fontId="30" fillId="11" borderId="2" xfId="0" applyFont="1" applyFill="1" applyBorder="1" applyAlignment="1">
      <alignment horizontal="left" vertical="center"/>
    </xf>
    <xf numFmtId="0" fontId="29" fillId="8" borderId="1" xfId="0" applyFont="1" applyFill="1" applyBorder="1" applyAlignment="1">
      <alignment horizontal="center" vertical="center"/>
    </xf>
    <xf numFmtId="0" fontId="29" fillId="8" borderId="3" xfId="0" applyFont="1" applyFill="1" applyBorder="1" applyAlignment="1">
      <alignment horizontal="center" vertical="center"/>
    </xf>
    <xf numFmtId="0" fontId="29" fillId="8" borderId="4" xfId="0" applyFont="1" applyFill="1" applyBorder="1" applyAlignment="1">
      <alignment horizontal="center" vertical="center"/>
    </xf>
    <xf numFmtId="0" fontId="17" fillId="10" borderId="10" xfId="0" applyFont="1" applyFill="1" applyBorder="1" applyAlignment="1">
      <alignment horizontal="center" vertical="center"/>
    </xf>
    <xf numFmtId="0" fontId="17" fillId="10" borderId="2" xfId="0" applyFont="1" applyFill="1" applyBorder="1" applyAlignment="1">
      <alignment horizontal="center" vertical="center"/>
    </xf>
    <xf numFmtId="0" fontId="17" fillId="10" borderId="16" xfId="0" applyFont="1" applyFill="1" applyBorder="1" applyAlignment="1">
      <alignment horizontal="center" vertical="center" wrapText="1"/>
    </xf>
    <xf numFmtId="0" fontId="17" fillId="10" borderId="10" xfId="0" applyFont="1" applyFill="1" applyBorder="1" applyAlignment="1">
      <alignment horizontal="center" vertical="center" wrapText="1"/>
    </xf>
    <xf numFmtId="0" fontId="17" fillId="17" borderId="9" xfId="0" applyFont="1" applyFill="1" applyBorder="1" applyAlignment="1">
      <alignment horizontal="center"/>
    </xf>
    <xf numFmtId="0" fontId="17" fillId="17" borderId="20" xfId="0" applyFont="1" applyFill="1" applyBorder="1" applyAlignment="1">
      <alignment horizontal="center"/>
    </xf>
    <xf numFmtId="0" fontId="17" fillId="22" borderId="10" xfId="0" applyFont="1" applyFill="1" applyBorder="1" applyAlignment="1">
      <alignment horizontal="center" vertical="center" wrapText="1"/>
    </xf>
    <xf numFmtId="0" fontId="17" fillId="22" borderId="2" xfId="0" applyFont="1" applyFill="1" applyBorder="1" applyAlignment="1">
      <alignment horizontal="center" vertical="center" wrapText="1"/>
    </xf>
    <xf numFmtId="0" fontId="24" fillId="11" borderId="1" xfId="0" applyFont="1" applyFill="1" applyBorder="1" applyAlignment="1">
      <alignment horizontal="center" vertical="center"/>
    </xf>
    <xf numFmtId="0" fontId="24" fillId="11" borderId="3" xfId="0" applyFont="1" applyFill="1" applyBorder="1" applyAlignment="1">
      <alignment horizontal="center" vertical="center"/>
    </xf>
    <xf numFmtId="0" fontId="23" fillId="11" borderId="1" xfId="0" applyFont="1" applyFill="1" applyBorder="1" applyAlignment="1">
      <alignment horizontal="center"/>
    </xf>
    <xf numFmtId="0" fontId="23" fillId="11" borderId="3" xfId="0" applyFont="1" applyFill="1" applyBorder="1" applyAlignment="1">
      <alignment horizontal="center"/>
    </xf>
    <xf numFmtId="0" fontId="29" fillId="0" borderId="2" xfId="0" applyFont="1" applyBorder="1" applyAlignment="1">
      <alignment horizontal="center" wrapText="1"/>
    </xf>
    <xf numFmtId="0" fontId="18" fillId="11" borderId="16" xfId="0" applyFont="1" applyFill="1" applyBorder="1" applyAlignment="1">
      <alignment horizontal="center"/>
    </xf>
    <xf numFmtId="0" fontId="38" fillId="0" borderId="2" xfId="0" applyFont="1" applyBorder="1" applyAlignment="1">
      <alignment horizontal="center" vertical="center" wrapText="1"/>
    </xf>
    <xf numFmtId="0" fontId="18" fillId="11" borderId="9" xfId="0" applyFont="1" applyFill="1" applyBorder="1" applyAlignment="1">
      <alignment horizontal="center"/>
    </xf>
    <xf numFmtId="0" fontId="18" fillId="11" borderId="20" xfId="0" applyFont="1" applyFill="1" applyBorder="1" applyAlignment="1">
      <alignment horizontal="center"/>
    </xf>
    <xf numFmtId="0" fontId="16" fillId="14" borderId="0" xfId="0" applyFont="1" applyFill="1" applyAlignment="1">
      <alignment horizontal="center"/>
    </xf>
    <xf numFmtId="0" fontId="17" fillId="11" borderId="2" xfId="0" applyFont="1" applyFill="1" applyBorder="1" applyAlignment="1">
      <alignment horizontal="center"/>
    </xf>
    <xf numFmtId="0" fontId="18" fillId="8" borderId="2" xfId="0" applyFont="1" applyFill="1" applyBorder="1" applyAlignment="1">
      <alignment horizontal="center"/>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8" fillId="11" borderId="2" xfId="0" applyFont="1" applyFill="1" applyBorder="1" applyAlignment="1">
      <alignment horizontal="center"/>
    </xf>
    <xf numFmtId="0" fontId="18" fillId="11" borderId="1" xfId="0" applyFont="1" applyFill="1" applyBorder="1" applyAlignment="1">
      <alignment horizontal="center"/>
    </xf>
    <xf numFmtId="0" fontId="18" fillId="11" borderId="3" xfId="0" applyFont="1" applyFill="1" applyBorder="1" applyAlignment="1">
      <alignment horizontal="center"/>
    </xf>
    <xf numFmtId="0" fontId="17" fillId="14" borderId="9" xfId="0" applyFont="1" applyFill="1" applyBorder="1" applyAlignment="1">
      <alignment horizontal="center"/>
    </xf>
    <xf numFmtId="0" fontId="17" fillId="14" borderId="20" xfId="0" applyFont="1" applyFill="1" applyBorder="1" applyAlignment="1">
      <alignment horizontal="center"/>
    </xf>
    <xf numFmtId="0" fontId="17" fillId="10" borderId="17" xfId="0" applyFont="1" applyFill="1" applyBorder="1" applyAlignment="1">
      <alignment horizontal="center" vertical="center"/>
    </xf>
    <xf numFmtId="0" fontId="17" fillId="10" borderId="22" xfId="0" applyFont="1" applyFill="1" applyBorder="1" applyAlignment="1">
      <alignment horizontal="center" vertical="center"/>
    </xf>
    <xf numFmtId="0" fontId="18" fillId="16" borderId="9" xfId="0" applyFont="1" applyFill="1" applyBorder="1" applyAlignment="1">
      <alignment horizontal="center"/>
    </xf>
    <xf numFmtId="0" fontId="18" fillId="16" borderId="20" xfId="0" applyFont="1" applyFill="1" applyBorder="1" applyAlignment="1">
      <alignment horizontal="center"/>
    </xf>
    <xf numFmtId="0" fontId="20" fillId="14" borderId="2" xfId="0" applyFont="1" applyFill="1" applyBorder="1" applyAlignment="1">
      <alignment horizontal="center"/>
    </xf>
    <xf numFmtId="0" fontId="18" fillId="14" borderId="1" xfId="0" applyFont="1" applyFill="1" applyBorder="1" applyAlignment="1">
      <alignment horizontal="center"/>
    </xf>
    <xf numFmtId="0" fontId="18" fillId="14" borderId="4" xfId="0" applyFont="1" applyFill="1" applyBorder="1" applyAlignment="1">
      <alignment horizontal="center"/>
    </xf>
    <xf numFmtId="0" fontId="19" fillId="14" borderId="2" xfId="0" applyFont="1" applyFill="1" applyBorder="1" applyAlignment="1">
      <alignment horizontal="center"/>
    </xf>
  </cellXfs>
  <cellStyles count="1">
    <cellStyle name="Normal" xfId="0" builtinId="0"/>
  </cellStyles>
  <dxfs count="0"/>
  <tableStyles count="0" defaultTableStyle="TableStyleMedium9"/>
  <colors>
    <mruColors>
      <color rgb="FF506F33"/>
      <color rgb="FFFFFFFF"/>
      <color rgb="FF3D3D2C"/>
      <color rgb="FF66FF99"/>
      <color rgb="FF9EA637"/>
      <color rgb="FFDAD8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2"/>
  <sheetViews>
    <sheetView tabSelected="1" zoomScaleNormal="100" workbookViewId="0">
      <selection activeCell="A9" sqref="A9:Q9"/>
    </sheetView>
  </sheetViews>
  <sheetFormatPr defaultRowHeight="16.5"/>
  <cols>
    <col min="1" max="1" width="9" style="93"/>
    <col min="2" max="2" width="16.625" style="93" customWidth="1"/>
    <col min="3" max="16384" width="9" style="93"/>
  </cols>
  <sheetData>
    <row r="1" spans="1:66" ht="15.75" customHeight="1">
      <c r="A1" s="123" t="s">
        <v>80</v>
      </c>
      <c r="B1" s="123"/>
      <c r="C1" s="123"/>
      <c r="D1" s="123"/>
      <c r="E1" s="123"/>
      <c r="F1" s="123"/>
      <c r="G1" s="123"/>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row>
    <row r="2" spans="1:66">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row>
    <row r="3" spans="1:66">
      <c r="A3" s="94" t="s">
        <v>29</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row>
    <row r="4" spans="1:66">
      <c r="A4" s="94"/>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row>
    <row r="5" spans="1:66">
      <c r="A5" s="95" t="s">
        <v>179</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row>
    <row r="6" spans="1:66">
      <c r="A6" s="95" t="s">
        <v>96</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row>
    <row r="7" spans="1:66">
      <c r="A7" s="95" t="s">
        <v>97</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row>
    <row r="8" spans="1:66">
      <c r="A8" s="94"/>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row>
    <row r="9" spans="1:66" ht="30" customHeight="1">
      <c r="A9" s="128" t="s">
        <v>90</v>
      </c>
      <c r="B9" s="128"/>
      <c r="C9" s="128"/>
      <c r="D9" s="128"/>
      <c r="E9" s="128"/>
      <c r="F9" s="128"/>
      <c r="G9" s="128"/>
      <c r="H9" s="128"/>
      <c r="I9" s="128"/>
      <c r="J9" s="128"/>
      <c r="K9" s="128"/>
      <c r="L9" s="128"/>
      <c r="M9" s="128"/>
      <c r="N9" s="128"/>
      <c r="O9" s="128"/>
      <c r="P9" s="128"/>
      <c r="Q9" s="128"/>
      <c r="R9" s="96"/>
      <c r="S9" s="96"/>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row>
    <row r="10" spans="1:66">
      <c r="A10" s="94"/>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row>
    <row r="11" spans="1:66" ht="17.25">
      <c r="A11" s="92"/>
      <c r="B11" s="97" t="s">
        <v>180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row>
    <row r="12" spans="1:66" ht="17.25">
      <c r="A12" s="92"/>
      <c r="B12" s="97" t="s">
        <v>170</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row>
    <row r="13" spans="1:66" ht="17.25">
      <c r="A13" s="92"/>
      <c r="B13" s="97" t="s">
        <v>171</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row>
    <row r="14" spans="1:66" ht="17.25">
      <c r="A14" s="92"/>
      <c r="B14" s="97" t="s">
        <v>172</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row>
    <row r="15" spans="1:66" ht="17.25">
      <c r="A15" s="92"/>
      <c r="B15" s="97" t="s">
        <v>173</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row>
    <row r="16" spans="1:66" ht="17.25">
      <c r="A16" s="92"/>
      <c r="B16" s="97" t="s">
        <v>174</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row>
    <row r="17" spans="1:66" ht="17.25">
      <c r="A17" s="92"/>
      <c r="B17" s="97" t="s">
        <v>175</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row>
    <row r="18" spans="1:66" ht="17.25">
      <c r="A18" s="92"/>
      <c r="B18" s="97" t="s">
        <v>176</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row>
    <row r="19" spans="1:66" ht="17.25" thickBot="1">
      <c r="A19" s="94"/>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row>
    <row r="20" spans="1:66" ht="48.75" customHeight="1" thickTop="1" thickBot="1">
      <c r="A20" s="124" t="s">
        <v>181</v>
      </c>
      <c r="B20" s="125"/>
      <c r="C20" s="125"/>
      <c r="D20" s="125"/>
      <c r="E20" s="125"/>
      <c r="F20" s="125"/>
      <c r="G20" s="125"/>
      <c r="H20" s="125"/>
      <c r="I20" s="125"/>
      <c r="J20" s="125"/>
      <c r="K20" s="125"/>
      <c r="L20" s="126"/>
      <c r="M20" s="98"/>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row>
    <row r="21" spans="1:66" ht="17.25" thickTop="1">
      <c r="A21" s="94"/>
      <c r="B21" s="92"/>
      <c r="C21" s="92"/>
      <c r="D21" s="92"/>
      <c r="E21" s="99"/>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row>
    <row r="22" spans="1:66" ht="17.25">
      <c r="A22" s="100"/>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row>
    <row r="23" spans="1:66" ht="26.25" customHeight="1">
      <c r="A23" s="128"/>
      <c r="B23" s="128"/>
      <c r="C23" s="128"/>
      <c r="D23" s="128"/>
      <c r="E23" s="128"/>
      <c r="F23" s="128"/>
      <c r="G23" s="128"/>
      <c r="H23" s="128"/>
      <c r="I23" s="128"/>
      <c r="J23" s="128"/>
      <c r="K23" s="128"/>
      <c r="L23" s="128"/>
      <c r="M23" s="128"/>
      <c r="N23" s="128"/>
      <c r="O23" s="128"/>
      <c r="P23" s="128"/>
      <c r="Q23" s="128"/>
      <c r="R23" s="128"/>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row>
    <row r="24" spans="1:66" ht="17.25">
      <c r="A24" s="100"/>
      <c r="B24" s="101"/>
      <c r="C24" s="101"/>
      <c r="D24" s="101"/>
      <c r="E24" s="101"/>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row>
    <row r="25" spans="1:66">
      <c r="A25" s="94"/>
      <c r="B25" s="102"/>
      <c r="C25" s="103"/>
      <c r="D25" s="103"/>
      <c r="E25" s="10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row>
    <row r="26" spans="1:66">
      <c r="A26" s="94"/>
      <c r="B26" s="102"/>
      <c r="C26" s="103"/>
      <c r="D26" s="103"/>
      <c r="E26" s="10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row>
    <row r="27" spans="1:66">
      <c r="A27" s="94"/>
      <c r="B27" s="102"/>
      <c r="C27" s="103"/>
      <c r="D27" s="103"/>
      <c r="E27" s="10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row>
    <row r="28" spans="1:66" ht="21.75" customHeight="1">
      <c r="A28" s="94"/>
      <c r="B28" s="102"/>
      <c r="C28" s="103"/>
      <c r="D28" s="103"/>
      <c r="E28" s="10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row>
    <row r="29" spans="1:66">
      <c r="A29" s="94"/>
      <c r="B29" s="102"/>
      <c r="C29" s="102"/>
      <c r="D29" s="102"/>
      <c r="E29" s="10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row>
    <row r="30" spans="1:66" ht="32.25" customHeight="1">
      <c r="A30" s="94"/>
      <c r="B30" s="102"/>
      <c r="C30" s="102"/>
      <c r="D30" s="102"/>
      <c r="E30" s="10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row>
    <row r="31" spans="1:66" ht="78" customHeight="1">
      <c r="A31" s="128">
        <v>2</v>
      </c>
      <c r="B31" s="128"/>
      <c r="C31" s="128"/>
      <c r="D31" s="128"/>
      <c r="E31" s="128"/>
      <c r="F31" s="128"/>
      <c r="G31" s="128"/>
      <c r="H31" s="128"/>
      <c r="I31" s="128"/>
      <c r="J31" s="128"/>
      <c r="K31" s="128"/>
      <c r="L31" s="128"/>
      <c r="M31" s="128"/>
      <c r="N31" s="128"/>
      <c r="O31" s="128"/>
      <c r="P31" s="128"/>
      <c r="Q31" s="128"/>
      <c r="R31" s="128"/>
      <c r="S31" s="128"/>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row>
    <row r="32" spans="1:66" ht="102" customHeight="1">
      <c r="A32" s="127"/>
      <c r="B32" s="127"/>
      <c r="C32" s="127"/>
      <c r="D32" s="127"/>
      <c r="E32" s="127"/>
      <c r="F32" s="127"/>
      <c r="G32" s="127"/>
      <c r="H32" s="127"/>
      <c r="I32" s="127"/>
      <c r="J32" s="127"/>
      <c r="K32" s="127"/>
      <c r="L32" s="127"/>
      <c r="M32" s="127"/>
      <c r="N32" s="127"/>
      <c r="O32" s="127"/>
      <c r="P32" s="127"/>
      <c r="Q32" s="127"/>
      <c r="R32" s="127"/>
      <c r="S32" s="127"/>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row>
    <row r="33" spans="1:66">
      <c r="A33" s="94"/>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row>
    <row r="34" spans="1:66">
      <c r="A34" s="94"/>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row>
    <row r="35" spans="1:66" ht="17.25">
      <c r="A35" s="104"/>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row>
    <row r="36" spans="1:66" ht="17.25">
      <c r="A36" s="104"/>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row>
    <row r="37" spans="1:66">
      <c r="A37" s="94"/>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row>
    <row r="38" spans="1:66">
      <c r="A38" s="105"/>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row>
    <row r="39" spans="1:66">
      <c r="A39" s="105"/>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row>
    <row r="40" spans="1:66">
      <c r="A40" s="105"/>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row>
    <row r="41" spans="1:66">
      <c r="A41" s="94"/>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row>
    <row r="42" spans="1:66" ht="17.25">
      <c r="A42" s="104"/>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row>
    <row r="43" spans="1:66" ht="17.25">
      <c r="A43" s="104"/>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row>
    <row r="44" spans="1:66">
      <c r="A44" s="106"/>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row>
    <row r="45" spans="1:66">
      <c r="A45" s="94"/>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row>
    <row r="46" spans="1:66">
      <c r="A46" s="105"/>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row>
    <row r="47" spans="1:66">
      <c r="A47" s="105"/>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row>
    <row r="48" spans="1:66">
      <c r="A48" s="105"/>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row>
    <row r="49" spans="1:66">
      <c r="A49" s="105"/>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row>
    <row r="50" spans="1:66">
      <c r="A50" s="105"/>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row>
    <row r="51" spans="1:66">
      <c r="A51" s="105"/>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row>
    <row r="52" spans="1:66">
      <c r="A52" s="105"/>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row>
    <row r="53" spans="1:66">
      <c r="A53" s="105"/>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row>
    <row r="54" spans="1:66">
      <c r="A54" s="105"/>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row>
    <row r="55" spans="1:66">
      <c r="A55" s="105"/>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row>
    <row r="56" spans="1:66">
      <c r="A56" s="105"/>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row>
    <row r="57" spans="1:66">
      <c r="A57" s="105"/>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row>
    <row r="58" spans="1:66">
      <c r="A58" s="105"/>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row>
    <row r="59" spans="1:66">
      <c r="A59" s="105"/>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row>
    <row r="60" spans="1:66">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row>
    <row r="61" spans="1:66">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row>
    <row r="62" spans="1:66">
      <c r="A62" s="92"/>
      <c r="B62" s="92"/>
      <c r="C62" s="92"/>
      <c r="D62" s="92"/>
      <c r="E62" s="92"/>
      <c r="F62" s="92"/>
      <c r="G62" s="92"/>
      <c r="H62" s="92"/>
      <c r="I62" s="92"/>
      <c r="J62" s="92"/>
      <c r="K62" s="92"/>
      <c r="L62" s="92"/>
      <c r="M62" s="92"/>
      <c r="N62" s="92"/>
      <c r="O62" s="92"/>
      <c r="P62" s="92"/>
      <c r="Q62" s="92"/>
      <c r="R62" s="92"/>
      <c r="S62" s="92"/>
    </row>
  </sheetData>
  <sheetProtection selectLockedCells="1"/>
  <customSheetViews>
    <customSheetView guid="{C489AC5E-60F0-448B-9136-191513DF668A}" state="hidden" topLeftCell="A22">
      <selection activeCell="D13" sqref="D13"/>
      <pageMargins left="0.7" right="0.7" top="0.75" bottom="0.75" header="0.3" footer="0.3"/>
      <pageSetup orientation="portrait" r:id="rId1"/>
    </customSheetView>
  </customSheetViews>
  <mergeCells count="6">
    <mergeCell ref="A1:G1"/>
    <mergeCell ref="A20:L20"/>
    <mergeCell ref="A32:S32"/>
    <mergeCell ref="A31:S31"/>
    <mergeCell ref="A23:R23"/>
    <mergeCell ref="A9:Q9"/>
  </mergeCell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workbookViewId="0">
      <selection activeCell="I14" sqref="I14"/>
    </sheetView>
  </sheetViews>
  <sheetFormatPr defaultRowHeight="12.75"/>
  <cols>
    <col min="1" max="1" width="12.625" customWidth="1"/>
    <col min="2" max="2" width="19.875" customWidth="1"/>
    <col min="3" max="3" width="22.625" customWidth="1"/>
    <col min="4" max="4" width="18.125" customWidth="1"/>
    <col min="5" max="5" width="17.5" customWidth="1"/>
  </cols>
  <sheetData>
    <row r="2" spans="1:5" ht="57">
      <c r="A2" s="119" t="s">
        <v>162</v>
      </c>
      <c r="B2" s="68" t="s">
        <v>30</v>
      </c>
      <c r="C2" s="68" t="s">
        <v>31</v>
      </c>
      <c r="D2" s="68" t="s">
        <v>34</v>
      </c>
      <c r="E2" s="119" t="s">
        <v>163</v>
      </c>
    </row>
    <row r="3" spans="1:5" ht="14.25">
      <c r="A3" s="118" t="s">
        <v>141</v>
      </c>
      <c r="B3" s="67" t="s">
        <v>35</v>
      </c>
      <c r="C3" s="67" t="s">
        <v>35</v>
      </c>
      <c r="D3" s="67" t="s">
        <v>35</v>
      </c>
      <c r="E3" s="118" t="s">
        <v>141</v>
      </c>
    </row>
    <row r="4" spans="1:5" ht="14.25">
      <c r="A4" s="118" t="s">
        <v>142</v>
      </c>
      <c r="B4" s="67" t="s">
        <v>36</v>
      </c>
      <c r="C4" s="67" t="s">
        <v>36</v>
      </c>
      <c r="D4" s="67" t="s">
        <v>36</v>
      </c>
      <c r="E4" s="118" t="s">
        <v>142</v>
      </c>
    </row>
    <row r="5" spans="1:5" ht="14.25">
      <c r="A5" s="118" t="s">
        <v>143</v>
      </c>
      <c r="B5" s="67" t="s">
        <v>37</v>
      </c>
      <c r="C5" s="67" t="s">
        <v>37</v>
      </c>
      <c r="D5" s="67" t="s">
        <v>37</v>
      </c>
      <c r="E5" s="118" t="s">
        <v>143</v>
      </c>
    </row>
    <row r="6" spans="1:5" ht="14.25">
      <c r="A6" s="118" t="s">
        <v>144</v>
      </c>
      <c r="B6" s="67" t="s">
        <v>82</v>
      </c>
      <c r="C6" s="67" t="s">
        <v>82</v>
      </c>
      <c r="D6" s="67" t="s">
        <v>82</v>
      </c>
      <c r="E6" s="118" t="s">
        <v>144</v>
      </c>
    </row>
    <row r="7" spans="1:5">
      <c r="E7" s="118" t="s">
        <v>145</v>
      </c>
    </row>
    <row r="8" spans="1:5">
      <c r="E8" s="118" t="s">
        <v>146</v>
      </c>
    </row>
    <row r="9" spans="1:5">
      <c r="E9" s="118" t="s">
        <v>147</v>
      </c>
    </row>
    <row r="10" spans="1:5">
      <c r="E10" s="118" t="s">
        <v>148</v>
      </c>
    </row>
    <row r="11" spans="1:5">
      <c r="E11" s="118" t="s">
        <v>149</v>
      </c>
    </row>
    <row r="12" spans="1:5">
      <c r="E12" s="118" t="s">
        <v>150</v>
      </c>
    </row>
    <row r="13" spans="1:5">
      <c r="E13" s="118" t="s">
        <v>151</v>
      </c>
    </row>
    <row r="14" spans="1:5">
      <c r="E14" s="118" t="s">
        <v>152</v>
      </c>
    </row>
    <row r="15" spans="1:5">
      <c r="E15" s="118" t="s">
        <v>153</v>
      </c>
    </row>
    <row r="16" spans="1:5">
      <c r="E16" s="118" t="s">
        <v>154</v>
      </c>
    </row>
    <row r="17" spans="5:5">
      <c r="E17" s="118" t="s">
        <v>155</v>
      </c>
    </row>
    <row r="18" spans="5:5">
      <c r="E18" s="118" t="s">
        <v>156</v>
      </c>
    </row>
    <row r="19" spans="5:5">
      <c r="E19" s="118" t="s">
        <v>157</v>
      </c>
    </row>
    <row r="20" spans="5:5">
      <c r="E20" s="118" t="s">
        <v>158</v>
      </c>
    </row>
    <row r="21" spans="5:5">
      <c r="E21" s="118" t="s">
        <v>159</v>
      </c>
    </row>
    <row r="22" spans="5:5">
      <c r="E22" s="118" t="s">
        <v>160</v>
      </c>
    </row>
    <row r="23" spans="5:5">
      <c r="E23" s="118" t="s">
        <v>161</v>
      </c>
    </row>
  </sheetData>
  <customSheetViews>
    <customSheetView guid="{C489AC5E-60F0-448B-9136-191513DF668A}" state="hidden">
      <selection activeCell="D8" sqref="D8"/>
      <pageMargins left="0.7" right="0.7" top="0.75" bottom="0.75" header="0.3" footer="0.3"/>
    </customSheetView>
  </customSheetView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38"/>
  <sheetViews>
    <sheetView zoomScale="67" zoomScaleNormal="67" zoomScalePageLayoutView="75" workbookViewId="0">
      <selection activeCell="B3" sqref="B3:BY3"/>
    </sheetView>
  </sheetViews>
  <sheetFormatPr defaultColWidth="7.625" defaultRowHeight="12.75"/>
  <cols>
    <col min="1" max="1" width="13" customWidth="1"/>
    <col min="2" max="2" width="35.5" style="1" customWidth="1"/>
    <col min="3" max="77" width="9.5" customWidth="1"/>
  </cols>
  <sheetData>
    <row r="1" spans="1:77" ht="30.95" customHeight="1">
      <c r="A1" s="6"/>
      <c r="B1" s="156" t="s">
        <v>32</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row>
    <row r="2" spans="1:77" ht="30.95" customHeight="1">
      <c r="A2" s="38"/>
      <c r="B2" s="156" t="s">
        <v>81</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row>
    <row r="3" spans="1:77" ht="30.95" customHeight="1" thickBot="1">
      <c r="A3" s="38"/>
      <c r="B3" s="156" t="s">
        <v>182</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row>
    <row r="4" spans="1:77" ht="29.1" customHeight="1">
      <c r="A4" s="154" t="s">
        <v>3</v>
      </c>
      <c r="B4" s="89" t="s">
        <v>78</v>
      </c>
      <c r="C4" s="142" t="s">
        <v>164</v>
      </c>
      <c r="D4" s="143"/>
      <c r="E4" s="143"/>
      <c r="F4" s="143"/>
      <c r="G4" s="143"/>
      <c r="H4" s="143"/>
      <c r="I4" s="143"/>
      <c r="J4" s="143"/>
      <c r="K4" s="143"/>
      <c r="L4" s="143"/>
      <c r="M4" s="143"/>
      <c r="N4" s="143"/>
      <c r="O4" s="143"/>
      <c r="P4" s="143"/>
      <c r="Q4" s="143"/>
      <c r="R4" s="143"/>
      <c r="S4" s="143"/>
      <c r="T4" s="143"/>
      <c r="U4" s="143"/>
      <c r="V4" s="143"/>
      <c r="W4" s="143"/>
      <c r="X4" s="142" t="s">
        <v>165</v>
      </c>
      <c r="Y4" s="143"/>
      <c r="Z4" s="143"/>
      <c r="AA4" s="143"/>
      <c r="AB4" s="143"/>
      <c r="AC4" s="143"/>
      <c r="AD4" s="143"/>
      <c r="AE4" s="143"/>
      <c r="AF4" s="143"/>
      <c r="AG4" s="143"/>
      <c r="AH4" s="143"/>
      <c r="AI4" s="143"/>
      <c r="AJ4" s="143"/>
      <c r="AK4" s="143"/>
      <c r="AL4" s="143"/>
      <c r="AM4" s="143"/>
      <c r="AN4" s="143"/>
      <c r="AO4" s="143"/>
      <c r="AP4" s="143"/>
      <c r="AQ4" s="143"/>
      <c r="AR4" s="143"/>
      <c r="AS4" s="142" t="s">
        <v>166</v>
      </c>
      <c r="AT4" s="143"/>
      <c r="AU4" s="143"/>
      <c r="AV4" s="143"/>
      <c r="AW4" s="143"/>
      <c r="AX4" s="143"/>
      <c r="AY4" s="143"/>
      <c r="AZ4" s="143"/>
      <c r="BA4" s="143"/>
      <c r="BB4" s="143"/>
      <c r="BC4" s="143"/>
      <c r="BD4" s="143"/>
      <c r="BE4" s="143"/>
      <c r="BF4" s="143"/>
      <c r="BG4" s="143"/>
      <c r="BH4" s="143"/>
      <c r="BI4" s="143"/>
      <c r="BJ4" s="143"/>
      <c r="BK4" s="143"/>
      <c r="BL4" s="143"/>
      <c r="BM4" s="143"/>
      <c r="BN4" s="138" t="s">
        <v>73</v>
      </c>
      <c r="BO4" s="139"/>
      <c r="BP4" s="140"/>
      <c r="BQ4" s="138" t="s">
        <v>74</v>
      </c>
      <c r="BR4" s="139"/>
      <c r="BS4" s="140"/>
      <c r="BT4" s="138" t="s">
        <v>75</v>
      </c>
      <c r="BU4" s="139"/>
      <c r="BV4" s="140"/>
      <c r="BW4" s="138" t="s">
        <v>76</v>
      </c>
      <c r="BX4" s="139"/>
      <c r="BY4" s="139"/>
    </row>
    <row r="5" spans="1:77" s="2" customFormat="1" ht="30.75" customHeight="1">
      <c r="A5" s="155"/>
      <c r="B5" s="89" t="s">
        <v>135</v>
      </c>
      <c r="C5" s="132" t="s">
        <v>56</v>
      </c>
      <c r="D5" s="133"/>
      <c r="E5" s="134"/>
      <c r="F5" s="132" t="s">
        <v>40</v>
      </c>
      <c r="G5" s="133"/>
      <c r="H5" s="134"/>
      <c r="I5" s="132" t="s">
        <v>58</v>
      </c>
      <c r="J5" s="133"/>
      <c r="K5" s="134"/>
      <c r="L5" s="132" t="s">
        <v>33</v>
      </c>
      <c r="M5" s="133"/>
      <c r="N5" s="134"/>
      <c r="O5" s="132" t="s">
        <v>42</v>
      </c>
      <c r="P5" s="133"/>
      <c r="Q5" s="134"/>
      <c r="R5" s="132" t="s">
        <v>41</v>
      </c>
      <c r="S5" s="133"/>
      <c r="T5" s="134"/>
      <c r="U5" s="132" t="s">
        <v>60</v>
      </c>
      <c r="V5" s="133"/>
      <c r="W5" s="134"/>
      <c r="X5" s="132" t="s">
        <v>56</v>
      </c>
      <c r="Y5" s="133"/>
      <c r="Z5" s="134"/>
      <c r="AA5" s="132" t="s">
        <v>40</v>
      </c>
      <c r="AB5" s="133"/>
      <c r="AC5" s="134"/>
      <c r="AD5" s="132" t="s">
        <v>58</v>
      </c>
      <c r="AE5" s="133"/>
      <c r="AF5" s="134"/>
      <c r="AG5" s="132" t="s">
        <v>33</v>
      </c>
      <c r="AH5" s="133"/>
      <c r="AI5" s="134"/>
      <c r="AJ5" s="132" t="s">
        <v>42</v>
      </c>
      <c r="AK5" s="133"/>
      <c r="AL5" s="134"/>
      <c r="AM5" s="132" t="s">
        <v>41</v>
      </c>
      <c r="AN5" s="133"/>
      <c r="AO5" s="134"/>
      <c r="AP5" s="132" t="s">
        <v>60</v>
      </c>
      <c r="AQ5" s="133"/>
      <c r="AR5" s="134"/>
      <c r="AS5" s="132" t="s">
        <v>56</v>
      </c>
      <c r="AT5" s="133"/>
      <c r="AU5" s="134"/>
      <c r="AV5" s="132" t="s">
        <v>40</v>
      </c>
      <c r="AW5" s="133"/>
      <c r="AX5" s="134"/>
      <c r="AY5" s="132" t="s">
        <v>58</v>
      </c>
      <c r="AZ5" s="133"/>
      <c r="BA5" s="134"/>
      <c r="BB5" s="132" t="s">
        <v>33</v>
      </c>
      <c r="BC5" s="133"/>
      <c r="BD5" s="134"/>
      <c r="BE5" s="132" t="s">
        <v>42</v>
      </c>
      <c r="BF5" s="133"/>
      <c r="BG5" s="134"/>
      <c r="BH5" s="132" t="s">
        <v>41</v>
      </c>
      <c r="BI5" s="133"/>
      <c r="BJ5" s="134"/>
      <c r="BK5" s="132" t="s">
        <v>60</v>
      </c>
      <c r="BL5" s="133"/>
      <c r="BM5" s="134"/>
      <c r="BN5" s="135" t="s">
        <v>72</v>
      </c>
      <c r="BO5" s="136"/>
      <c r="BP5" s="137"/>
      <c r="BQ5" s="135" t="s">
        <v>72</v>
      </c>
      <c r="BR5" s="136"/>
      <c r="BS5" s="137"/>
      <c r="BT5" s="135" t="s">
        <v>72</v>
      </c>
      <c r="BU5" s="136"/>
      <c r="BV5" s="137"/>
      <c r="BW5" s="135" t="s">
        <v>72</v>
      </c>
      <c r="BX5" s="136"/>
      <c r="BY5" s="137"/>
    </row>
    <row r="6" spans="1:77" s="50" customFormat="1" ht="51" customHeight="1">
      <c r="A6" s="49"/>
      <c r="B6" s="14"/>
      <c r="C6" s="46" t="s">
        <v>30</v>
      </c>
      <c r="D6" s="47" t="s">
        <v>31</v>
      </c>
      <c r="E6" s="48" t="s">
        <v>43</v>
      </c>
      <c r="F6" s="46" t="s">
        <v>30</v>
      </c>
      <c r="G6" s="47" t="s">
        <v>31</v>
      </c>
      <c r="H6" s="48" t="s">
        <v>43</v>
      </c>
      <c r="I6" s="46" t="s">
        <v>30</v>
      </c>
      <c r="J6" s="47" t="s">
        <v>31</v>
      </c>
      <c r="K6" s="48" t="s">
        <v>43</v>
      </c>
      <c r="L6" s="46" t="s">
        <v>30</v>
      </c>
      <c r="M6" s="47" t="s">
        <v>31</v>
      </c>
      <c r="N6" s="48" t="s">
        <v>43</v>
      </c>
      <c r="O6" s="46" t="s">
        <v>30</v>
      </c>
      <c r="P6" s="47" t="s">
        <v>31</v>
      </c>
      <c r="Q6" s="48" t="s">
        <v>43</v>
      </c>
      <c r="R6" s="46" t="s">
        <v>30</v>
      </c>
      <c r="S6" s="47" t="s">
        <v>31</v>
      </c>
      <c r="T6" s="48" t="s">
        <v>43</v>
      </c>
      <c r="U6" s="46" t="s">
        <v>30</v>
      </c>
      <c r="V6" s="47" t="s">
        <v>31</v>
      </c>
      <c r="W6" s="48" t="s">
        <v>43</v>
      </c>
      <c r="X6" s="46" t="s">
        <v>30</v>
      </c>
      <c r="Y6" s="47" t="s">
        <v>31</v>
      </c>
      <c r="Z6" s="48" t="s">
        <v>43</v>
      </c>
      <c r="AA6" s="46" t="s">
        <v>30</v>
      </c>
      <c r="AB6" s="47" t="s">
        <v>31</v>
      </c>
      <c r="AC6" s="48" t="s">
        <v>43</v>
      </c>
      <c r="AD6" s="46" t="s">
        <v>30</v>
      </c>
      <c r="AE6" s="47" t="s">
        <v>31</v>
      </c>
      <c r="AF6" s="48" t="s">
        <v>43</v>
      </c>
      <c r="AG6" s="46" t="s">
        <v>30</v>
      </c>
      <c r="AH6" s="47" t="s">
        <v>31</v>
      </c>
      <c r="AI6" s="48" t="s">
        <v>43</v>
      </c>
      <c r="AJ6" s="46" t="s">
        <v>30</v>
      </c>
      <c r="AK6" s="47" t="s">
        <v>31</v>
      </c>
      <c r="AL6" s="48" t="s">
        <v>43</v>
      </c>
      <c r="AM6" s="46" t="s">
        <v>30</v>
      </c>
      <c r="AN6" s="47" t="s">
        <v>31</v>
      </c>
      <c r="AO6" s="48" t="s">
        <v>43</v>
      </c>
      <c r="AP6" s="46" t="s">
        <v>30</v>
      </c>
      <c r="AQ6" s="47" t="s">
        <v>31</v>
      </c>
      <c r="AR6" s="48" t="s">
        <v>43</v>
      </c>
      <c r="AS6" s="46" t="s">
        <v>30</v>
      </c>
      <c r="AT6" s="47" t="s">
        <v>31</v>
      </c>
      <c r="AU6" s="48" t="s">
        <v>43</v>
      </c>
      <c r="AV6" s="46" t="s">
        <v>30</v>
      </c>
      <c r="AW6" s="47" t="s">
        <v>31</v>
      </c>
      <c r="AX6" s="48" t="s">
        <v>43</v>
      </c>
      <c r="AY6" s="46" t="s">
        <v>30</v>
      </c>
      <c r="AZ6" s="47" t="s">
        <v>31</v>
      </c>
      <c r="BA6" s="48" t="s">
        <v>43</v>
      </c>
      <c r="BB6" s="46" t="s">
        <v>30</v>
      </c>
      <c r="BC6" s="47" t="s">
        <v>31</v>
      </c>
      <c r="BD6" s="48" t="s">
        <v>43</v>
      </c>
      <c r="BE6" s="46" t="s">
        <v>30</v>
      </c>
      <c r="BF6" s="47" t="s">
        <v>31</v>
      </c>
      <c r="BG6" s="48" t="s">
        <v>43</v>
      </c>
      <c r="BH6" s="46" t="s">
        <v>30</v>
      </c>
      <c r="BI6" s="47" t="s">
        <v>31</v>
      </c>
      <c r="BJ6" s="48" t="s">
        <v>43</v>
      </c>
      <c r="BK6" s="46" t="s">
        <v>30</v>
      </c>
      <c r="BL6" s="47" t="s">
        <v>31</v>
      </c>
      <c r="BM6" s="48" t="s">
        <v>43</v>
      </c>
      <c r="BN6" s="46" t="s">
        <v>30</v>
      </c>
      <c r="BO6" s="47" t="s">
        <v>31</v>
      </c>
      <c r="BP6" s="48" t="s">
        <v>43</v>
      </c>
      <c r="BQ6" s="46" t="s">
        <v>30</v>
      </c>
      <c r="BR6" s="47" t="s">
        <v>31</v>
      </c>
      <c r="BS6" s="48" t="s">
        <v>43</v>
      </c>
      <c r="BT6" s="46" t="s">
        <v>30</v>
      </c>
      <c r="BU6" s="47" t="s">
        <v>31</v>
      </c>
      <c r="BV6" s="48" t="s">
        <v>43</v>
      </c>
      <c r="BW6" s="46" t="s">
        <v>30</v>
      </c>
      <c r="BX6" s="47" t="s">
        <v>31</v>
      </c>
      <c r="BY6" s="48" t="s">
        <v>43</v>
      </c>
    </row>
    <row r="7" spans="1:77" s="2" customFormat="1" ht="25.5" customHeight="1">
      <c r="A7" s="147" t="s">
        <v>20</v>
      </c>
      <c r="B7" s="12" t="s">
        <v>5</v>
      </c>
      <c r="C7" s="40"/>
      <c r="D7" s="42"/>
      <c r="E7" s="44"/>
      <c r="F7" s="40"/>
      <c r="G7" s="42"/>
      <c r="H7" s="44"/>
      <c r="I7" s="40"/>
      <c r="J7" s="42"/>
      <c r="K7" s="44"/>
      <c r="L7" s="40"/>
      <c r="M7" s="42"/>
      <c r="N7" s="44"/>
      <c r="O7" s="40"/>
      <c r="P7" s="42"/>
      <c r="Q7" s="44"/>
      <c r="R7" s="40"/>
      <c r="S7" s="42"/>
      <c r="T7" s="44"/>
      <c r="U7" s="40"/>
      <c r="V7" s="42"/>
      <c r="W7" s="44"/>
      <c r="X7" s="40"/>
      <c r="Y7" s="42"/>
      <c r="Z7" s="44"/>
      <c r="AA7" s="40"/>
      <c r="AB7" s="42"/>
      <c r="AC7" s="44"/>
      <c r="AD7" s="40"/>
      <c r="AE7" s="42"/>
      <c r="AF7" s="44"/>
      <c r="AG7" s="40"/>
      <c r="AH7" s="42"/>
      <c r="AI7" s="44"/>
      <c r="AJ7" s="40"/>
      <c r="AK7" s="42"/>
      <c r="AL7" s="44"/>
      <c r="AM7" s="40"/>
      <c r="AN7" s="42"/>
      <c r="AO7" s="44"/>
      <c r="AP7" s="40"/>
      <c r="AQ7" s="42"/>
      <c r="AR7" s="44"/>
      <c r="AS7" s="40"/>
      <c r="AT7" s="42"/>
      <c r="AU7" s="44"/>
      <c r="AV7" s="40"/>
      <c r="AW7" s="42"/>
      <c r="AX7" s="44"/>
      <c r="AY7" s="40"/>
      <c r="AZ7" s="42"/>
      <c r="BA7" s="44"/>
      <c r="BB7" s="40"/>
      <c r="BC7" s="42"/>
      <c r="BD7" s="44"/>
      <c r="BE7" s="40"/>
      <c r="BF7" s="42"/>
      <c r="BG7" s="44"/>
      <c r="BH7" s="40"/>
      <c r="BI7" s="42"/>
      <c r="BJ7" s="44"/>
      <c r="BK7" s="40"/>
      <c r="BL7" s="42"/>
      <c r="BM7" s="44"/>
      <c r="BN7" s="40"/>
      <c r="BO7" s="42"/>
      <c r="BP7" s="44"/>
      <c r="BQ7" s="40"/>
      <c r="BR7" s="42"/>
      <c r="BS7" s="44"/>
      <c r="BT7" s="40"/>
      <c r="BU7" s="42"/>
      <c r="BV7" s="44"/>
      <c r="BW7" s="40"/>
      <c r="BX7" s="42"/>
      <c r="BY7" s="44"/>
    </row>
    <row r="8" spans="1:77" s="2" customFormat="1" ht="38.25" customHeight="1">
      <c r="A8" s="153"/>
      <c r="B8" s="8" t="s">
        <v>22</v>
      </c>
      <c r="C8" s="41" t="s">
        <v>36</v>
      </c>
      <c r="D8" s="43" t="s">
        <v>82</v>
      </c>
      <c r="E8" s="45" t="s">
        <v>82</v>
      </c>
      <c r="F8" s="41" t="s">
        <v>36</v>
      </c>
      <c r="G8" s="43" t="s">
        <v>82</v>
      </c>
      <c r="H8" s="45" t="s">
        <v>82</v>
      </c>
      <c r="I8" s="41" t="s">
        <v>35</v>
      </c>
      <c r="J8" s="43" t="s">
        <v>82</v>
      </c>
      <c r="K8" s="45" t="s">
        <v>82</v>
      </c>
      <c r="L8" s="41" t="s">
        <v>35</v>
      </c>
      <c r="M8" s="43" t="s">
        <v>82</v>
      </c>
      <c r="N8" s="45" t="s">
        <v>82</v>
      </c>
      <c r="O8" s="41" t="s">
        <v>35</v>
      </c>
      <c r="P8" s="43" t="s">
        <v>82</v>
      </c>
      <c r="Q8" s="45" t="s">
        <v>82</v>
      </c>
      <c r="R8" s="41" t="s">
        <v>35</v>
      </c>
      <c r="S8" s="43" t="s">
        <v>82</v>
      </c>
      <c r="T8" s="45" t="s">
        <v>82</v>
      </c>
      <c r="U8" s="41" t="s">
        <v>35</v>
      </c>
      <c r="V8" s="43" t="s">
        <v>82</v>
      </c>
      <c r="W8" s="45" t="s">
        <v>82</v>
      </c>
      <c r="X8" s="41" t="s">
        <v>35</v>
      </c>
      <c r="Y8" s="43" t="s">
        <v>82</v>
      </c>
      <c r="Z8" s="45" t="s">
        <v>82</v>
      </c>
      <c r="AA8" s="41" t="s">
        <v>35</v>
      </c>
      <c r="AB8" s="43" t="s">
        <v>82</v>
      </c>
      <c r="AC8" s="45" t="s">
        <v>82</v>
      </c>
      <c r="AD8" s="41" t="s">
        <v>35</v>
      </c>
      <c r="AE8" s="43" t="s">
        <v>82</v>
      </c>
      <c r="AF8" s="45" t="s">
        <v>82</v>
      </c>
      <c r="AG8" s="41" t="s">
        <v>35</v>
      </c>
      <c r="AH8" s="43" t="s">
        <v>82</v>
      </c>
      <c r="AI8" s="45" t="s">
        <v>82</v>
      </c>
      <c r="AJ8" s="41" t="s">
        <v>35</v>
      </c>
      <c r="AK8" s="43" t="s">
        <v>82</v>
      </c>
      <c r="AL8" s="45" t="s">
        <v>82</v>
      </c>
      <c r="AM8" s="41" t="s">
        <v>35</v>
      </c>
      <c r="AN8" s="43" t="s">
        <v>82</v>
      </c>
      <c r="AO8" s="45" t="s">
        <v>82</v>
      </c>
      <c r="AP8" s="41" t="s">
        <v>35</v>
      </c>
      <c r="AQ8" s="43" t="s">
        <v>82</v>
      </c>
      <c r="AR8" s="45" t="s">
        <v>82</v>
      </c>
      <c r="AS8" s="41" t="s">
        <v>35</v>
      </c>
      <c r="AT8" s="43" t="s">
        <v>36</v>
      </c>
      <c r="AU8" s="45" t="s">
        <v>35</v>
      </c>
      <c r="AV8" s="41" t="s">
        <v>35</v>
      </c>
      <c r="AW8" s="43" t="s">
        <v>36</v>
      </c>
      <c r="AX8" s="45" t="s">
        <v>35</v>
      </c>
      <c r="AY8" s="41" t="s">
        <v>35</v>
      </c>
      <c r="AZ8" s="43" t="s">
        <v>35</v>
      </c>
      <c r="BA8" s="45" t="s">
        <v>37</v>
      </c>
      <c r="BB8" s="41" t="s">
        <v>35</v>
      </c>
      <c r="BC8" s="43" t="s">
        <v>82</v>
      </c>
      <c r="BD8" s="45" t="s">
        <v>35</v>
      </c>
      <c r="BE8" s="41" t="s">
        <v>35</v>
      </c>
      <c r="BF8" s="43" t="s">
        <v>36</v>
      </c>
      <c r="BG8" s="45" t="s">
        <v>35</v>
      </c>
      <c r="BH8" s="41" t="s">
        <v>35</v>
      </c>
      <c r="BI8" s="43" t="s">
        <v>36</v>
      </c>
      <c r="BJ8" s="45" t="s">
        <v>35</v>
      </c>
      <c r="BK8" s="41" t="s">
        <v>35</v>
      </c>
      <c r="BL8" s="43" t="s">
        <v>35</v>
      </c>
      <c r="BM8" s="45" t="s">
        <v>37</v>
      </c>
      <c r="BN8" s="41" t="s">
        <v>35</v>
      </c>
      <c r="BO8" s="43" t="s">
        <v>35</v>
      </c>
      <c r="BP8" s="45" t="s">
        <v>37</v>
      </c>
      <c r="BQ8" s="41" t="s">
        <v>35</v>
      </c>
      <c r="BR8" s="43" t="s">
        <v>35</v>
      </c>
      <c r="BS8" s="45" t="s">
        <v>37</v>
      </c>
      <c r="BT8" s="41" t="s">
        <v>35</v>
      </c>
      <c r="BU8" s="43" t="s">
        <v>35</v>
      </c>
      <c r="BV8" s="45" t="s">
        <v>37</v>
      </c>
      <c r="BW8" s="41" t="s">
        <v>35</v>
      </c>
      <c r="BX8" s="43" t="s">
        <v>35</v>
      </c>
      <c r="BY8" s="45" t="s">
        <v>37</v>
      </c>
    </row>
    <row r="9" spans="1:77" s="2" customFormat="1" ht="38.25" customHeight="1" thickBot="1">
      <c r="A9" s="153"/>
      <c r="B9" s="11" t="s">
        <v>6</v>
      </c>
      <c r="C9" s="115"/>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7"/>
    </row>
    <row r="10" spans="1:77" s="2" customFormat="1" ht="38.25" customHeight="1" thickBot="1">
      <c r="A10" s="153"/>
      <c r="B10" s="109" t="s">
        <v>98</v>
      </c>
      <c r="C10" s="41" t="s">
        <v>36</v>
      </c>
      <c r="D10" s="43" t="s">
        <v>82</v>
      </c>
      <c r="E10" s="45" t="s">
        <v>82</v>
      </c>
      <c r="F10" s="41" t="s">
        <v>35</v>
      </c>
      <c r="G10" s="43" t="s">
        <v>82</v>
      </c>
      <c r="H10" s="45" t="s">
        <v>82</v>
      </c>
      <c r="I10" s="41" t="s">
        <v>35</v>
      </c>
      <c r="J10" s="43" t="s">
        <v>82</v>
      </c>
      <c r="K10" s="45" t="s">
        <v>82</v>
      </c>
      <c r="L10" s="41" t="s">
        <v>35</v>
      </c>
      <c r="M10" s="43" t="s">
        <v>82</v>
      </c>
      <c r="N10" s="45" t="s">
        <v>82</v>
      </c>
      <c r="O10" s="41" t="s">
        <v>35</v>
      </c>
      <c r="P10" s="43" t="s">
        <v>82</v>
      </c>
      <c r="Q10" s="45" t="s">
        <v>82</v>
      </c>
      <c r="R10" s="41" t="s">
        <v>35</v>
      </c>
      <c r="S10" s="43" t="s">
        <v>82</v>
      </c>
      <c r="T10" s="45" t="s">
        <v>82</v>
      </c>
      <c r="U10" s="41" t="s">
        <v>35</v>
      </c>
      <c r="V10" s="43" t="s">
        <v>82</v>
      </c>
      <c r="W10" s="45" t="s">
        <v>82</v>
      </c>
      <c r="X10" s="41" t="s">
        <v>35</v>
      </c>
      <c r="Y10" s="43" t="s">
        <v>82</v>
      </c>
      <c r="Z10" s="45" t="s">
        <v>82</v>
      </c>
      <c r="AA10" s="41" t="s">
        <v>35</v>
      </c>
      <c r="AB10" s="43" t="s">
        <v>82</v>
      </c>
      <c r="AC10" s="45" t="s">
        <v>82</v>
      </c>
      <c r="AD10" s="41" t="s">
        <v>35</v>
      </c>
      <c r="AE10" s="43" t="s">
        <v>82</v>
      </c>
      <c r="AF10" s="45" t="s">
        <v>82</v>
      </c>
      <c r="AG10" s="41" t="s">
        <v>35</v>
      </c>
      <c r="AH10" s="43" t="s">
        <v>82</v>
      </c>
      <c r="AI10" s="45" t="s">
        <v>82</v>
      </c>
      <c r="AJ10" s="41" t="s">
        <v>35</v>
      </c>
      <c r="AK10" s="43" t="s">
        <v>82</v>
      </c>
      <c r="AL10" s="45" t="s">
        <v>82</v>
      </c>
      <c r="AM10" s="41" t="s">
        <v>35</v>
      </c>
      <c r="AN10" s="43" t="s">
        <v>82</v>
      </c>
      <c r="AO10" s="45" t="s">
        <v>82</v>
      </c>
      <c r="AP10" s="41" t="s">
        <v>35</v>
      </c>
      <c r="AQ10" s="43" t="s">
        <v>82</v>
      </c>
      <c r="AR10" s="45" t="s">
        <v>82</v>
      </c>
      <c r="AS10" s="41" t="s">
        <v>35</v>
      </c>
      <c r="AT10" s="43" t="s">
        <v>36</v>
      </c>
      <c r="AU10" s="45" t="s">
        <v>35</v>
      </c>
      <c r="AV10" s="41" t="s">
        <v>35</v>
      </c>
      <c r="AW10" s="43" t="s">
        <v>36</v>
      </c>
      <c r="AX10" s="45" t="s">
        <v>35</v>
      </c>
      <c r="AY10" s="41" t="s">
        <v>35</v>
      </c>
      <c r="AZ10" s="43" t="s">
        <v>35</v>
      </c>
      <c r="BA10" s="45" t="s">
        <v>37</v>
      </c>
      <c r="BB10" s="41" t="s">
        <v>35</v>
      </c>
      <c r="BC10" s="43" t="s">
        <v>82</v>
      </c>
      <c r="BD10" s="45" t="s">
        <v>35</v>
      </c>
      <c r="BE10" s="41" t="s">
        <v>35</v>
      </c>
      <c r="BF10" s="43" t="s">
        <v>36</v>
      </c>
      <c r="BG10" s="45" t="s">
        <v>35</v>
      </c>
      <c r="BH10" s="41" t="s">
        <v>35</v>
      </c>
      <c r="BI10" s="43" t="s">
        <v>36</v>
      </c>
      <c r="BJ10" s="45" t="s">
        <v>35</v>
      </c>
      <c r="BK10" s="41" t="s">
        <v>35</v>
      </c>
      <c r="BL10" s="43" t="s">
        <v>35</v>
      </c>
      <c r="BM10" s="45" t="s">
        <v>37</v>
      </c>
      <c r="BN10" s="41" t="s">
        <v>35</v>
      </c>
      <c r="BO10" s="43" t="s">
        <v>35</v>
      </c>
      <c r="BP10" s="45" t="s">
        <v>37</v>
      </c>
      <c r="BQ10" s="41" t="s">
        <v>35</v>
      </c>
      <c r="BR10" s="43" t="s">
        <v>35</v>
      </c>
      <c r="BS10" s="45" t="s">
        <v>37</v>
      </c>
      <c r="BT10" s="41" t="s">
        <v>35</v>
      </c>
      <c r="BU10" s="43" t="s">
        <v>35</v>
      </c>
      <c r="BV10" s="45" t="s">
        <v>37</v>
      </c>
      <c r="BW10" s="41" t="s">
        <v>35</v>
      </c>
      <c r="BX10" s="43" t="s">
        <v>35</v>
      </c>
      <c r="BY10" s="45" t="s">
        <v>37</v>
      </c>
    </row>
    <row r="11" spans="1:77" s="2" customFormat="1" ht="38.25" customHeight="1" thickBot="1">
      <c r="A11" s="153"/>
      <c r="B11" s="110" t="s">
        <v>99</v>
      </c>
      <c r="C11" s="41" t="s">
        <v>36</v>
      </c>
      <c r="D11" s="43" t="s">
        <v>82</v>
      </c>
      <c r="E11" s="45" t="s">
        <v>82</v>
      </c>
      <c r="F11" s="41" t="s">
        <v>36</v>
      </c>
      <c r="G11" s="43" t="s">
        <v>82</v>
      </c>
      <c r="H11" s="45" t="s">
        <v>82</v>
      </c>
      <c r="I11" s="41" t="s">
        <v>35</v>
      </c>
      <c r="J11" s="43" t="s">
        <v>82</v>
      </c>
      <c r="K11" s="45" t="s">
        <v>82</v>
      </c>
      <c r="L11" s="41" t="s">
        <v>35</v>
      </c>
      <c r="M11" s="43" t="s">
        <v>82</v>
      </c>
      <c r="N11" s="45" t="s">
        <v>82</v>
      </c>
      <c r="O11" s="41" t="s">
        <v>35</v>
      </c>
      <c r="P11" s="43" t="s">
        <v>82</v>
      </c>
      <c r="Q11" s="45" t="s">
        <v>82</v>
      </c>
      <c r="R11" s="41" t="s">
        <v>35</v>
      </c>
      <c r="S11" s="43" t="s">
        <v>82</v>
      </c>
      <c r="T11" s="45" t="s">
        <v>82</v>
      </c>
      <c r="U11" s="41" t="s">
        <v>35</v>
      </c>
      <c r="V11" s="43" t="s">
        <v>82</v>
      </c>
      <c r="W11" s="45" t="s">
        <v>82</v>
      </c>
      <c r="X11" s="41" t="s">
        <v>35</v>
      </c>
      <c r="Y11" s="43" t="s">
        <v>82</v>
      </c>
      <c r="Z11" s="45" t="s">
        <v>82</v>
      </c>
      <c r="AA11" s="41" t="s">
        <v>35</v>
      </c>
      <c r="AB11" s="43" t="s">
        <v>82</v>
      </c>
      <c r="AC11" s="45" t="s">
        <v>82</v>
      </c>
      <c r="AD11" s="41" t="s">
        <v>35</v>
      </c>
      <c r="AE11" s="43" t="s">
        <v>82</v>
      </c>
      <c r="AF11" s="45" t="s">
        <v>82</v>
      </c>
      <c r="AG11" s="41" t="s">
        <v>35</v>
      </c>
      <c r="AH11" s="43" t="s">
        <v>82</v>
      </c>
      <c r="AI11" s="45" t="s">
        <v>82</v>
      </c>
      <c r="AJ11" s="41" t="s">
        <v>35</v>
      </c>
      <c r="AK11" s="43" t="s">
        <v>82</v>
      </c>
      <c r="AL11" s="45" t="s">
        <v>82</v>
      </c>
      <c r="AM11" s="41" t="s">
        <v>35</v>
      </c>
      <c r="AN11" s="43" t="s">
        <v>82</v>
      </c>
      <c r="AO11" s="45" t="s">
        <v>82</v>
      </c>
      <c r="AP11" s="41" t="s">
        <v>35</v>
      </c>
      <c r="AQ11" s="43" t="s">
        <v>82</v>
      </c>
      <c r="AR11" s="45" t="s">
        <v>82</v>
      </c>
      <c r="AS11" s="41" t="s">
        <v>35</v>
      </c>
      <c r="AT11" s="43" t="s">
        <v>36</v>
      </c>
      <c r="AU11" s="45" t="s">
        <v>35</v>
      </c>
      <c r="AV11" s="41" t="s">
        <v>35</v>
      </c>
      <c r="AW11" s="43" t="s">
        <v>36</v>
      </c>
      <c r="AX11" s="45" t="s">
        <v>35</v>
      </c>
      <c r="AY11" s="41" t="s">
        <v>35</v>
      </c>
      <c r="AZ11" s="43" t="s">
        <v>35</v>
      </c>
      <c r="BA11" s="45" t="s">
        <v>37</v>
      </c>
      <c r="BB11" s="41" t="s">
        <v>35</v>
      </c>
      <c r="BC11" s="43" t="s">
        <v>82</v>
      </c>
      <c r="BD11" s="45" t="s">
        <v>35</v>
      </c>
      <c r="BE11" s="41" t="s">
        <v>35</v>
      </c>
      <c r="BF11" s="43" t="s">
        <v>36</v>
      </c>
      <c r="BG11" s="45" t="s">
        <v>35</v>
      </c>
      <c r="BH11" s="41" t="s">
        <v>35</v>
      </c>
      <c r="BI11" s="43" t="s">
        <v>36</v>
      </c>
      <c r="BJ11" s="45" t="s">
        <v>35</v>
      </c>
      <c r="BK11" s="41" t="s">
        <v>35</v>
      </c>
      <c r="BL11" s="43" t="s">
        <v>35</v>
      </c>
      <c r="BM11" s="45" t="s">
        <v>37</v>
      </c>
      <c r="BN11" s="41" t="s">
        <v>35</v>
      </c>
      <c r="BO11" s="43" t="s">
        <v>35</v>
      </c>
      <c r="BP11" s="45" t="s">
        <v>37</v>
      </c>
      <c r="BQ11" s="41" t="s">
        <v>35</v>
      </c>
      <c r="BR11" s="43" t="s">
        <v>35</v>
      </c>
      <c r="BS11" s="45" t="s">
        <v>37</v>
      </c>
      <c r="BT11" s="41" t="s">
        <v>35</v>
      </c>
      <c r="BU11" s="43" t="s">
        <v>35</v>
      </c>
      <c r="BV11" s="45" t="s">
        <v>37</v>
      </c>
      <c r="BW11" s="41" t="s">
        <v>35</v>
      </c>
      <c r="BX11" s="43" t="s">
        <v>35</v>
      </c>
      <c r="BY11" s="45" t="s">
        <v>37</v>
      </c>
    </row>
    <row r="12" spans="1:77" s="2" customFormat="1" ht="38.25" customHeight="1" thickBot="1">
      <c r="A12" s="153"/>
      <c r="B12" s="11" t="s">
        <v>7</v>
      </c>
      <c r="C12" s="115"/>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7"/>
    </row>
    <row r="13" spans="1:77" ht="38.25" customHeight="1" thickBot="1">
      <c r="A13" s="153"/>
      <c r="B13" s="109" t="s">
        <v>100</v>
      </c>
      <c r="C13" s="41" t="s">
        <v>35</v>
      </c>
      <c r="D13" s="43" t="s">
        <v>82</v>
      </c>
      <c r="E13" s="45" t="s">
        <v>82</v>
      </c>
      <c r="F13" s="41" t="s">
        <v>35</v>
      </c>
      <c r="G13" s="43" t="s">
        <v>82</v>
      </c>
      <c r="H13" s="45" t="s">
        <v>82</v>
      </c>
      <c r="I13" s="41" t="s">
        <v>35</v>
      </c>
      <c r="J13" s="43" t="s">
        <v>82</v>
      </c>
      <c r="K13" s="45" t="s">
        <v>82</v>
      </c>
      <c r="L13" s="41" t="s">
        <v>35</v>
      </c>
      <c r="M13" s="43" t="s">
        <v>82</v>
      </c>
      <c r="N13" s="45" t="s">
        <v>82</v>
      </c>
      <c r="O13" s="41" t="s">
        <v>35</v>
      </c>
      <c r="P13" s="43" t="s">
        <v>82</v>
      </c>
      <c r="Q13" s="45" t="s">
        <v>82</v>
      </c>
      <c r="R13" s="41" t="s">
        <v>35</v>
      </c>
      <c r="S13" s="43" t="s">
        <v>82</v>
      </c>
      <c r="T13" s="45" t="s">
        <v>82</v>
      </c>
      <c r="U13" s="41" t="s">
        <v>35</v>
      </c>
      <c r="V13" s="43" t="s">
        <v>82</v>
      </c>
      <c r="W13" s="45" t="s">
        <v>82</v>
      </c>
      <c r="X13" s="41" t="s">
        <v>35</v>
      </c>
      <c r="Y13" s="43" t="s">
        <v>82</v>
      </c>
      <c r="Z13" s="45" t="s">
        <v>82</v>
      </c>
      <c r="AA13" s="41" t="s">
        <v>35</v>
      </c>
      <c r="AB13" s="43" t="s">
        <v>82</v>
      </c>
      <c r="AC13" s="45" t="s">
        <v>82</v>
      </c>
      <c r="AD13" s="41" t="s">
        <v>35</v>
      </c>
      <c r="AE13" s="43" t="s">
        <v>82</v>
      </c>
      <c r="AF13" s="45" t="s">
        <v>82</v>
      </c>
      <c r="AG13" s="41" t="s">
        <v>35</v>
      </c>
      <c r="AH13" s="43" t="s">
        <v>82</v>
      </c>
      <c r="AI13" s="45" t="s">
        <v>82</v>
      </c>
      <c r="AJ13" s="41" t="s">
        <v>35</v>
      </c>
      <c r="AK13" s="43" t="s">
        <v>82</v>
      </c>
      <c r="AL13" s="45" t="s">
        <v>82</v>
      </c>
      <c r="AM13" s="41" t="s">
        <v>35</v>
      </c>
      <c r="AN13" s="43" t="s">
        <v>82</v>
      </c>
      <c r="AO13" s="45" t="s">
        <v>82</v>
      </c>
      <c r="AP13" s="41" t="s">
        <v>35</v>
      </c>
      <c r="AQ13" s="43" t="s">
        <v>82</v>
      </c>
      <c r="AR13" s="45" t="s">
        <v>82</v>
      </c>
      <c r="AS13" s="41" t="s">
        <v>35</v>
      </c>
      <c r="AT13" s="43" t="s">
        <v>36</v>
      </c>
      <c r="AU13" s="45" t="s">
        <v>35</v>
      </c>
      <c r="AV13" s="41" t="s">
        <v>35</v>
      </c>
      <c r="AW13" s="43" t="s">
        <v>36</v>
      </c>
      <c r="AX13" s="45" t="s">
        <v>35</v>
      </c>
      <c r="AY13" s="41" t="s">
        <v>35</v>
      </c>
      <c r="AZ13" s="43" t="s">
        <v>35</v>
      </c>
      <c r="BA13" s="45" t="s">
        <v>37</v>
      </c>
      <c r="BB13" s="41" t="s">
        <v>35</v>
      </c>
      <c r="BC13" s="43" t="s">
        <v>82</v>
      </c>
      <c r="BD13" s="45" t="s">
        <v>35</v>
      </c>
      <c r="BE13" s="41" t="s">
        <v>35</v>
      </c>
      <c r="BF13" s="43" t="s">
        <v>36</v>
      </c>
      <c r="BG13" s="45" t="s">
        <v>35</v>
      </c>
      <c r="BH13" s="41" t="s">
        <v>35</v>
      </c>
      <c r="BI13" s="43" t="s">
        <v>36</v>
      </c>
      <c r="BJ13" s="45" t="s">
        <v>35</v>
      </c>
      <c r="BK13" s="41" t="s">
        <v>35</v>
      </c>
      <c r="BL13" s="43" t="s">
        <v>35</v>
      </c>
      <c r="BM13" s="45" t="s">
        <v>37</v>
      </c>
      <c r="BN13" s="41" t="s">
        <v>35</v>
      </c>
      <c r="BO13" s="43" t="s">
        <v>35</v>
      </c>
      <c r="BP13" s="45" t="s">
        <v>37</v>
      </c>
      <c r="BQ13" s="41" t="s">
        <v>35</v>
      </c>
      <c r="BR13" s="43" t="s">
        <v>35</v>
      </c>
      <c r="BS13" s="45" t="s">
        <v>37</v>
      </c>
      <c r="BT13" s="41" t="s">
        <v>35</v>
      </c>
      <c r="BU13" s="43" t="s">
        <v>35</v>
      </c>
      <c r="BV13" s="45" t="s">
        <v>37</v>
      </c>
      <c r="BW13" s="41" t="s">
        <v>35</v>
      </c>
      <c r="BX13" s="43" t="s">
        <v>35</v>
      </c>
      <c r="BY13" s="45" t="s">
        <v>37</v>
      </c>
    </row>
    <row r="14" spans="1:77" s="10" customFormat="1" ht="38.25" customHeight="1" thickBot="1">
      <c r="A14" s="153"/>
      <c r="B14" s="110" t="s">
        <v>101</v>
      </c>
      <c r="C14" s="41" t="s">
        <v>35</v>
      </c>
      <c r="D14" s="43" t="s">
        <v>82</v>
      </c>
      <c r="E14" s="45" t="s">
        <v>82</v>
      </c>
      <c r="F14" s="41" t="s">
        <v>35</v>
      </c>
      <c r="G14" s="43" t="s">
        <v>82</v>
      </c>
      <c r="H14" s="45" t="s">
        <v>82</v>
      </c>
      <c r="I14" s="41" t="s">
        <v>35</v>
      </c>
      <c r="J14" s="43" t="s">
        <v>82</v>
      </c>
      <c r="K14" s="45" t="s">
        <v>82</v>
      </c>
      <c r="L14" s="41" t="s">
        <v>35</v>
      </c>
      <c r="M14" s="43" t="s">
        <v>82</v>
      </c>
      <c r="N14" s="45" t="s">
        <v>82</v>
      </c>
      <c r="O14" s="41" t="s">
        <v>35</v>
      </c>
      <c r="P14" s="43" t="s">
        <v>82</v>
      </c>
      <c r="Q14" s="45" t="s">
        <v>82</v>
      </c>
      <c r="R14" s="41" t="s">
        <v>35</v>
      </c>
      <c r="S14" s="43" t="s">
        <v>82</v>
      </c>
      <c r="T14" s="45" t="s">
        <v>82</v>
      </c>
      <c r="U14" s="41" t="s">
        <v>35</v>
      </c>
      <c r="V14" s="43" t="s">
        <v>82</v>
      </c>
      <c r="W14" s="45" t="s">
        <v>82</v>
      </c>
      <c r="X14" s="41" t="s">
        <v>35</v>
      </c>
      <c r="Y14" s="43" t="s">
        <v>82</v>
      </c>
      <c r="Z14" s="45" t="s">
        <v>82</v>
      </c>
      <c r="AA14" s="41" t="s">
        <v>35</v>
      </c>
      <c r="AB14" s="43" t="s">
        <v>82</v>
      </c>
      <c r="AC14" s="45" t="s">
        <v>82</v>
      </c>
      <c r="AD14" s="41" t="s">
        <v>35</v>
      </c>
      <c r="AE14" s="43" t="s">
        <v>82</v>
      </c>
      <c r="AF14" s="45" t="s">
        <v>82</v>
      </c>
      <c r="AG14" s="41" t="s">
        <v>35</v>
      </c>
      <c r="AH14" s="43" t="s">
        <v>82</v>
      </c>
      <c r="AI14" s="45" t="s">
        <v>82</v>
      </c>
      <c r="AJ14" s="41" t="s">
        <v>35</v>
      </c>
      <c r="AK14" s="43" t="s">
        <v>82</v>
      </c>
      <c r="AL14" s="45" t="s">
        <v>82</v>
      </c>
      <c r="AM14" s="41" t="s">
        <v>35</v>
      </c>
      <c r="AN14" s="43" t="s">
        <v>82</v>
      </c>
      <c r="AO14" s="45" t="s">
        <v>82</v>
      </c>
      <c r="AP14" s="41" t="s">
        <v>35</v>
      </c>
      <c r="AQ14" s="43" t="s">
        <v>82</v>
      </c>
      <c r="AR14" s="45" t="s">
        <v>82</v>
      </c>
      <c r="AS14" s="41" t="s">
        <v>35</v>
      </c>
      <c r="AT14" s="43" t="s">
        <v>36</v>
      </c>
      <c r="AU14" s="45" t="s">
        <v>35</v>
      </c>
      <c r="AV14" s="41" t="s">
        <v>35</v>
      </c>
      <c r="AW14" s="43" t="s">
        <v>36</v>
      </c>
      <c r="AX14" s="45" t="s">
        <v>35</v>
      </c>
      <c r="AY14" s="41" t="s">
        <v>35</v>
      </c>
      <c r="AZ14" s="43" t="s">
        <v>35</v>
      </c>
      <c r="BA14" s="45" t="s">
        <v>37</v>
      </c>
      <c r="BB14" s="41" t="s">
        <v>35</v>
      </c>
      <c r="BC14" s="43" t="s">
        <v>82</v>
      </c>
      <c r="BD14" s="45" t="s">
        <v>35</v>
      </c>
      <c r="BE14" s="41" t="s">
        <v>35</v>
      </c>
      <c r="BF14" s="43" t="s">
        <v>36</v>
      </c>
      <c r="BG14" s="45" t="s">
        <v>35</v>
      </c>
      <c r="BH14" s="41" t="s">
        <v>35</v>
      </c>
      <c r="BI14" s="43" t="s">
        <v>36</v>
      </c>
      <c r="BJ14" s="45" t="s">
        <v>35</v>
      </c>
      <c r="BK14" s="41" t="s">
        <v>35</v>
      </c>
      <c r="BL14" s="43" t="s">
        <v>35</v>
      </c>
      <c r="BM14" s="45" t="s">
        <v>37</v>
      </c>
      <c r="BN14" s="41" t="s">
        <v>35</v>
      </c>
      <c r="BO14" s="43" t="s">
        <v>35</v>
      </c>
      <c r="BP14" s="45" t="s">
        <v>37</v>
      </c>
      <c r="BQ14" s="41" t="s">
        <v>35</v>
      </c>
      <c r="BR14" s="43" t="s">
        <v>35</v>
      </c>
      <c r="BS14" s="45" t="s">
        <v>37</v>
      </c>
      <c r="BT14" s="41" t="s">
        <v>35</v>
      </c>
      <c r="BU14" s="43" t="s">
        <v>35</v>
      </c>
      <c r="BV14" s="45" t="s">
        <v>37</v>
      </c>
      <c r="BW14" s="41" t="s">
        <v>35</v>
      </c>
      <c r="BX14" s="43" t="s">
        <v>35</v>
      </c>
      <c r="BY14" s="45" t="s">
        <v>37</v>
      </c>
    </row>
    <row r="15" spans="1:77" s="10" customFormat="1" ht="38.25" customHeight="1" thickBot="1">
      <c r="A15" s="150" t="s">
        <v>21</v>
      </c>
      <c r="B15" s="13" t="s">
        <v>8</v>
      </c>
      <c r="C15" s="115"/>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7"/>
    </row>
    <row r="16" spans="1:77" ht="38.25" customHeight="1" thickBot="1">
      <c r="A16" s="151"/>
      <c r="B16" s="109" t="s">
        <v>102</v>
      </c>
      <c r="C16" s="41" t="s">
        <v>36</v>
      </c>
      <c r="D16" s="43" t="s">
        <v>82</v>
      </c>
      <c r="E16" s="45" t="s">
        <v>82</v>
      </c>
      <c r="F16" s="41" t="s">
        <v>35</v>
      </c>
      <c r="G16" s="43" t="s">
        <v>82</v>
      </c>
      <c r="H16" s="45" t="s">
        <v>82</v>
      </c>
      <c r="I16" s="41" t="s">
        <v>35</v>
      </c>
      <c r="J16" s="43" t="s">
        <v>82</v>
      </c>
      <c r="K16" s="45" t="s">
        <v>82</v>
      </c>
      <c r="L16" s="41" t="s">
        <v>35</v>
      </c>
      <c r="M16" s="43" t="s">
        <v>82</v>
      </c>
      <c r="N16" s="45" t="s">
        <v>82</v>
      </c>
      <c r="O16" s="41" t="s">
        <v>35</v>
      </c>
      <c r="P16" s="43" t="s">
        <v>82</v>
      </c>
      <c r="Q16" s="45" t="s">
        <v>82</v>
      </c>
      <c r="R16" s="41" t="s">
        <v>35</v>
      </c>
      <c r="S16" s="43" t="s">
        <v>82</v>
      </c>
      <c r="T16" s="45" t="s">
        <v>82</v>
      </c>
      <c r="U16" s="41" t="s">
        <v>35</v>
      </c>
      <c r="V16" s="43" t="s">
        <v>82</v>
      </c>
      <c r="W16" s="45" t="s">
        <v>82</v>
      </c>
      <c r="X16" s="41" t="s">
        <v>35</v>
      </c>
      <c r="Y16" s="43" t="s">
        <v>82</v>
      </c>
      <c r="Z16" s="45" t="s">
        <v>82</v>
      </c>
      <c r="AA16" s="41" t="s">
        <v>35</v>
      </c>
      <c r="AB16" s="43" t="s">
        <v>82</v>
      </c>
      <c r="AC16" s="45" t="s">
        <v>82</v>
      </c>
      <c r="AD16" s="41" t="s">
        <v>35</v>
      </c>
      <c r="AE16" s="43" t="s">
        <v>82</v>
      </c>
      <c r="AF16" s="45" t="s">
        <v>82</v>
      </c>
      <c r="AG16" s="41" t="s">
        <v>35</v>
      </c>
      <c r="AH16" s="43" t="s">
        <v>82</v>
      </c>
      <c r="AI16" s="45" t="s">
        <v>82</v>
      </c>
      <c r="AJ16" s="41" t="s">
        <v>35</v>
      </c>
      <c r="AK16" s="43" t="s">
        <v>82</v>
      </c>
      <c r="AL16" s="45" t="s">
        <v>82</v>
      </c>
      <c r="AM16" s="41" t="s">
        <v>35</v>
      </c>
      <c r="AN16" s="43" t="s">
        <v>82</v>
      </c>
      <c r="AO16" s="45" t="s">
        <v>82</v>
      </c>
      <c r="AP16" s="41" t="s">
        <v>35</v>
      </c>
      <c r="AQ16" s="43" t="s">
        <v>82</v>
      </c>
      <c r="AR16" s="45" t="s">
        <v>82</v>
      </c>
      <c r="AS16" s="41" t="s">
        <v>35</v>
      </c>
      <c r="AT16" s="43" t="s">
        <v>36</v>
      </c>
      <c r="AU16" s="45" t="s">
        <v>35</v>
      </c>
      <c r="AV16" s="41" t="s">
        <v>35</v>
      </c>
      <c r="AW16" s="43" t="s">
        <v>36</v>
      </c>
      <c r="AX16" s="45" t="s">
        <v>35</v>
      </c>
      <c r="AY16" s="41" t="s">
        <v>35</v>
      </c>
      <c r="AZ16" s="43" t="s">
        <v>35</v>
      </c>
      <c r="BA16" s="45" t="s">
        <v>37</v>
      </c>
      <c r="BB16" s="41" t="s">
        <v>35</v>
      </c>
      <c r="BC16" s="43" t="s">
        <v>82</v>
      </c>
      <c r="BD16" s="45" t="s">
        <v>35</v>
      </c>
      <c r="BE16" s="41" t="s">
        <v>35</v>
      </c>
      <c r="BF16" s="43" t="s">
        <v>36</v>
      </c>
      <c r="BG16" s="45" t="s">
        <v>35</v>
      </c>
      <c r="BH16" s="41" t="s">
        <v>35</v>
      </c>
      <c r="BI16" s="43" t="s">
        <v>36</v>
      </c>
      <c r="BJ16" s="45" t="s">
        <v>35</v>
      </c>
      <c r="BK16" s="41" t="s">
        <v>35</v>
      </c>
      <c r="BL16" s="43" t="s">
        <v>35</v>
      </c>
      <c r="BM16" s="45" t="s">
        <v>37</v>
      </c>
      <c r="BN16" s="41" t="s">
        <v>35</v>
      </c>
      <c r="BO16" s="43" t="s">
        <v>35</v>
      </c>
      <c r="BP16" s="45" t="s">
        <v>37</v>
      </c>
      <c r="BQ16" s="41" t="s">
        <v>35</v>
      </c>
      <c r="BR16" s="43" t="s">
        <v>35</v>
      </c>
      <c r="BS16" s="45" t="s">
        <v>37</v>
      </c>
      <c r="BT16" s="41" t="s">
        <v>35</v>
      </c>
      <c r="BU16" s="43" t="s">
        <v>35</v>
      </c>
      <c r="BV16" s="45" t="s">
        <v>37</v>
      </c>
      <c r="BW16" s="41" t="s">
        <v>35</v>
      </c>
      <c r="BX16" s="43" t="s">
        <v>35</v>
      </c>
      <c r="BY16" s="45" t="s">
        <v>37</v>
      </c>
    </row>
    <row r="17" spans="1:77" ht="38.25" customHeight="1" thickBot="1">
      <c r="A17" s="151"/>
      <c r="B17" s="110" t="s">
        <v>103</v>
      </c>
      <c r="C17" s="41" t="s">
        <v>35</v>
      </c>
      <c r="D17" s="43" t="s">
        <v>82</v>
      </c>
      <c r="E17" s="45" t="s">
        <v>82</v>
      </c>
      <c r="F17" s="41" t="s">
        <v>36</v>
      </c>
      <c r="G17" s="43" t="s">
        <v>82</v>
      </c>
      <c r="H17" s="45" t="s">
        <v>82</v>
      </c>
      <c r="I17" s="41" t="s">
        <v>35</v>
      </c>
      <c r="J17" s="43" t="s">
        <v>82</v>
      </c>
      <c r="K17" s="45" t="s">
        <v>82</v>
      </c>
      <c r="L17" s="41" t="s">
        <v>35</v>
      </c>
      <c r="M17" s="43" t="s">
        <v>82</v>
      </c>
      <c r="N17" s="45" t="s">
        <v>82</v>
      </c>
      <c r="O17" s="41" t="s">
        <v>35</v>
      </c>
      <c r="P17" s="43" t="s">
        <v>82</v>
      </c>
      <c r="Q17" s="45" t="s">
        <v>82</v>
      </c>
      <c r="R17" s="41" t="s">
        <v>35</v>
      </c>
      <c r="S17" s="43" t="s">
        <v>82</v>
      </c>
      <c r="T17" s="45" t="s">
        <v>82</v>
      </c>
      <c r="U17" s="41" t="s">
        <v>35</v>
      </c>
      <c r="V17" s="43" t="s">
        <v>82</v>
      </c>
      <c r="W17" s="45" t="s">
        <v>82</v>
      </c>
      <c r="X17" s="41" t="s">
        <v>35</v>
      </c>
      <c r="Y17" s="43" t="s">
        <v>82</v>
      </c>
      <c r="Z17" s="45" t="s">
        <v>82</v>
      </c>
      <c r="AA17" s="41" t="s">
        <v>35</v>
      </c>
      <c r="AB17" s="43" t="s">
        <v>82</v>
      </c>
      <c r="AC17" s="45" t="s">
        <v>82</v>
      </c>
      <c r="AD17" s="41" t="s">
        <v>35</v>
      </c>
      <c r="AE17" s="43" t="s">
        <v>82</v>
      </c>
      <c r="AF17" s="45" t="s">
        <v>82</v>
      </c>
      <c r="AG17" s="41" t="s">
        <v>35</v>
      </c>
      <c r="AH17" s="43" t="s">
        <v>82</v>
      </c>
      <c r="AI17" s="45" t="s">
        <v>82</v>
      </c>
      <c r="AJ17" s="41" t="s">
        <v>35</v>
      </c>
      <c r="AK17" s="43" t="s">
        <v>82</v>
      </c>
      <c r="AL17" s="45" t="s">
        <v>82</v>
      </c>
      <c r="AM17" s="41" t="s">
        <v>35</v>
      </c>
      <c r="AN17" s="43" t="s">
        <v>82</v>
      </c>
      <c r="AO17" s="45" t="s">
        <v>82</v>
      </c>
      <c r="AP17" s="41" t="s">
        <v>35</v>
      </c>
      <c r="AQ17" s="43" t="s">
        <v>82</v>
      </c>
      <c r="AR17" s="45" t="s">
        <v>82</v>
      </c>
      <c r="AS17" s="41" t="s">
        <v>35</v>
      </c>
      <c r="AT17" s="43" t="s">
        <v>36</v>
      </c>
      <c r="AU17" s="45" t="s">
        <v>35</v>
      </c>
      <c r="AV17" s="41" t="s">
        <v>35</v>
      </c>
      <c r="AW17" s="43" t="s">
        <v>36</v>
      </c>
      <c r="AX17" s="45" t="s">
        <v>35</v>
      </c>
      <c r="AY17" s="41" t="s">
        <v>35</v>
      </c>
      <c r="AZ17" s="43" t="s">
        <v>35</v>
      </c>
      <c r="BA17" s="45" t="s">
        <v>37</v>
      </c>
      <c r="BB17" s="41" t="s">
        <v>35</v>
      </c>
      <c r="BC17" s="43" t="s">
        <v>82</v>
      </c>
      <c r="BD17" s="45" t="s">
        <v>35</v>
      </c>
      <c r="BE17" s="41" t="s">
        <v>35</v>
      </c>
      <c r="BF17" s="43" t="s">
        <v>36</v>
      </c>
      <c r="BG17" s="45" t="s">
        <v>35</v>
      </c>
      <c r="BH17" s="41" t="s">
        <v>35</v>
      </c>
      <c r="BI17" s="43" t="s">
        <v>36</v>
      </c>
      <c r="BJ17" s="45" t="s">
        <v>35</v>
      </c>
      <c r="BK17" s="41" t="s">
        <v>35</v>
      </c>
      <c r="BL17" s="43" t="s">
        <v>35</v>
      </c>
      <c r="BM17" s="45" t="s">
        <v>37</v>
      </c>
      <c r="BN17" s="41" t="s">
        <v>35</v>
      </c>
      <c r="BO17" s="43" t="s">
        <v>35</v>
      </c>
      <c r="BP17" s="45" t="s">
        <v>37</v>
      </c>
      <c r="BQ17" s="41" t="s">
        <v>35</v>
      </c>
      <c r="BR17" s="43" t="s">
        <v>35</v>
      </c>
      <c r="BS17" s="45" t="s">
        <v>37</v>
      </c>
      <c r="BT17" s="41" t="s">
        <v>35</v>
      </c>
      <c r="BU17" s="43" t="s">
        <v>35</v>
      </c>
      <c r="BV17" s="45" t="s">
        <v>37</v>
      </c>
      <c r="BW17" s="41" t="s">
        <v>35</v>
      </c>
      <c r="BX17" s="43" t="s">
        <v>35</v>
      </c>
      <c r="BY17" s="45" t="s">
        <v>37</v>
      </c>
    </row>
    <row r="18" spans="1:77" ht="38.25" customHeight="1" thickBot="1">
      <c r="A18" s="151"/>
      <c r="B18" s="110" t="s">
        <v>104</v>
      </c>
      <c r="C18" s="41" t="s">
        <v>36</v>
      </c>
      <c r="D18" s="43" t="s">
        <v>82</v>
      </c>
      <c r="E18" s="45" t="s">
        <v>82</v>
      </c>
      <c r="F18" s="41" t="s">
        <v>35</v>
      </c>
      <c r="G18" s="43" t="s">
        <v>82</v>
      </c>
      <c r="H18" s="45" t="s">
        <v>82</v>
      </c>
      <c r="I18" s="41" t="s">
        <v>35</v>
      </c>
      <c r="J18" s="43" t="s">
        <v>82</v>
      </c>
      <c r="K18" s="45" t="s">
        <v>82</v>
      </c>
      <c r="L18" s="41" t="s">
        <v>35</v>
      </c>
      <c r="M18" s="43" t="s">
        <v>82</v>
      </c>
      <c r="N18" s="45" t="s">
        <v>82</v>
      </c>
      <c r="O18" s="41" t="s">
        <v>35</v>
      </c>
      <c r="P18" s="43" t="s">
        <v>82</v>
      </c>
      <c r="Q18" s="45" t="s">
        <v>82</v>
      </c>
      <c r="R18" s="41" t="s">
        <v>35</v>
      </c>
      <c r="S18" s="43" t="s">
        <v>82</v>
      </c>
      <c r="T18" s="45" t="s">
        <v>82</v>
      </c>
      <c r="U18" s="41" t="s">
        <v>35</v>
      </c>
      <c r="V18" s="43" t="s">
        <v>82</v>
      </c>
      <c r="W18" s="45" t="s">
        <v>82</v>
      </c>
      <c r="X18" s="41" t="s">
        <v>35</v>
      </c>
      <c r="Y18" s="43" t="s">
        <v>82</v>
      </c>
      <c r="Z18" s="45" t="s">
        <v>82</v>
      </c>
      <c r="AA18" s="41" t="s">
        <v>35</v>
      </c>
      <c r="AB18" s="43" t="s">
        <v>82</v>
      </c>
      <c r="AC18" s="45" t="s">
        <v>82</v>
      </c>
      <c r="AD18" s="41" t="s">
        <v>35</v>
      </c>
      <c r="AE18" s="43" t="s">
        <v>82</v>
      </c>
      <c r="AF18" s="45" t="s">
        <v>82</v>
      </c>
      <c r="AG18" s="41" t="s">
        <v>35</v>
      </c>
      <c r="AH18" s="43" t="s">
        <v>82</v>
      </c>
      <c r="AI18" s="45" t="s">
        <v>82</v>
      </c>
      <c r="AJ18" s="41" t="s">
        <v>35</v>
      </c>
      <c r="AK18" s="43" t="s">
        <v>82</v>
      </c>
      <c r="AL18" s="45" t="s">
        <v>82</v>
      </c>
      <c r="AM18" s="41" t="s">
        <v>35</v>
      </c>
      <c r="AN18" s="43" t="s">
        <v>82</v>
      </c>
      <c r="AO18" s="45" t="s">
        <v>82</v>
      </c>
      <c r="AP18" s="41" t="s">
        <v>35</v>
      </c>
      <c r="AQ18" s="43" t="s">
        <v>82</v>
      </c>
      <c r="AR18" s="45" t="s">
        <v>82</v>
      </c>
      <c r="AS18" s="41" t="s">
        <v>35</v>
      </c>
      <c r="AT18" s="43" t="s">
        <v>36</v>
      </c>
      <c r="AU18" s="45" t="s">
        <v>35</v>
      </c>
      <c r="AV18" s="41" t="s">
        <v>35</v>
      </c>
      <c r="AW18" s="43" t="s">
        <v>36</v>
      </c>
      <c r="AX18" s="45" t="s">
        <v>35</v>
      </c>
      <c r="AY18" s="41" t="s">
        <v>35</v>
      </c>
      <c r="AZ18" s="43" t="s">
        <v>35</v>
      </c>
      <c r="BA18" s="45" t="s">
        <v>37</v>
      </c>
      <c r="BB18" s="41" t="s">
        <v>35</v>
      </c>
      <c r="BC18" s="43" t="s">
        <v>82</v>
      </c>
      <c r="BD18" s="45" t="s">
        <v>35</v>
      </c>
      <c r="BE18" s="41" t="s">
        <v>35</v>
      </c>
      <c r="BF18" s="43" t="s">
        <v>36</v>
      </c>
      <c r="BG18" s="45" t="s">
        <v>35</v>
      </c>
      <c r="BH18" s="41" t="s">
        <v>35</v>
      </c>
      <c r="BI18" s="43" t="s">
        <v>36</v>
      </c>
      <c r="BJ18" s="45" t="s">
        <v>35</v>
      </c>
      <c r="BK18" s="41" t="s">
        <v>35</v>
      </c>
      <c r="BL18" s="43" t="s">
        <v>35</v>
      </c>
      <c r="BM18" s="45" t="s">
        <v>37</v>
      </c>
      <c r="BN18" s="41" t="s">
        <v>35</v>
      </c>
      <c r="BO18" s="43" t="s">
        <v>35</v>
      </c>
      <c r="BP18" s="45" t="s">
        <v>37</v>
      </c>
      <c r="BQ18" s="41" t="s">
        <v>35</v>
      </c>
      <c r="BR18" s="43" t="s">
        <v>35</v>
      </c>
      <c r="BS18" s="45" t="s">
        <v>37</v>
      </c>
      <c r="BT18" s="41" t="s">
        <v>35</v>
      </c>
      <c r="BU18" s="43" t="s">
        <v>35</v>
      </c>
      <c r="BV18" s="45" t="s">
        <v>37</v>
      </c>
      <c r="BW18" s="41" t="s">
        <v>35</v>
      </c>
      <c r="BX18" s="43" t="s">
        <v>35</v>
      </c>
      <c r="BY18" s="45" t="s">
        <v>37</v>
      </c>
    </row>
    <row r="19" spans="1:77" ht="38.25" customHeight="1" thickBot="1">
      <c r="A19" s="151"/>
      <c r="B19" s="110" t="s">
        <v>105</v>
      </c>
      <c r="C19" s="41" t="s">
        <v>35</v>
      </c>
      <c r="D19" s="43" t="s">
        <v>82</v>
      </c>
      <c r="E19" s="45" t="s">
        <v>82</v>
      </c>
      <c r="F19" s="41" t="s">
        <v>35</v>
      </c>
      <c r="G19" s="43" t="s">
        <v>82</v>
      </c>
      <c r="H19" s="45" t="s">
        <v>82</v>
      </c>
      <c r="I19" s="41" t="s">
        <v>35</v>
      </c>
      <c r="J19" s="43" t="s">
        <v>82</v>
      </c>
      <c r="K19" s="45" t="s">
        <v>82</v>
      </c>
      <c r="L19" s="41" t="s">
        <v>35</v>
      </c>
      <c r="M19" s="43" t="s">
        <v>82</v>
      </c>
      <c r="N19" s="45" t="s">
        <v>82</v>
      </c>
      <c r="O19" s="41" t="s">
        <v>35</v>
      </c>
      <c r="P19" s="43" t="s">
        <v>82</v>
      </c>
      <c r="Q19" s="45" t="s">
        <v>82</v>
      </c>
      <c r="R19" s="41" t="s">
        <v>35</v>
      </c>
      <c r="S19" s="43" t="s">
        <v>82</v>
      </c>
      <c r="T19" s="45" t="s">
        <v>82</v>
      </c>
      <c r="U19" s="41" t="s">
        <v>35</v>
      </c>
      <c r="V19" s="43" t="s">
        <v>82</v>
      </c>
      <c r="W19" s="45" t="s">
        <v>82</v>
      </c>
      <c r="X19" s="41" t="s">
        <v>35</v>
      </c>
      <c r="Y19" s="43" t="s">
        <v>82</v>
      </c>
      <c r="Z19" s="45" t="s">
        <v>82</v>
      </c>
      <c r="AA19" s="41" t="s">
        <v>35</v>
      </c>
      <c r="AB19" s="43" t="s">
        <v>82</v>
      </c>
      <c r="AC19" s="45" t="s">
        <v>82</v>
      </c>
      <c r="AD19" s="41" t="s">
        <v>35</v>
      </c>
      <c r="AE19" s="43" t="s">
        <v>82</v>
      </c>
      <c r="AF19" s="45" t="s">
        <v>82</v>
      </c>
      <c r="AG19" s="41" t="s">
        <v>35</v>
      </c>
      <c r="AH19" s="43" t="s">
        <v>82</v>
      </c>
      <c r="AI19" s="45" t="s">
        <v>82</v>
      </c>
      <c r="AJ19" s="41" t="s">
        <v>35</v>
      </c>
      <c r="AK19" s="43" t="s">
        <v>82</v>
      </c>
      <c r="AL19" s="45" t="s">
        <v>82</v>
      </c>
      <c r="AM19" s="41" t="s">
        <v>35</v>
      </c>
      <c r="AN19" s="43" t="s">
        <v>82</v>
      </c>
      <c r="AO19" s="45" t="s">
        <v>82</v>
      </c>
      <c r="AP19" s="41" t="s">
        <v>35</v>
      </c>
      <c r="AQ19" s="43" t="s">
        <v>82</v>
      </c>
      <c r="AR19" s="45" t="s">
        <v>82</v>
      </c>
      <c r="AS19" s="41" t="s">
        <v>35</v>
      </c>
      <c r="AT19" s="43" t="s">
        <v>36</v>
      </c>
      <c r="AU19" s="45" t="s">
        <v>35</v>
      </c>
      <c r="AV19" s="41" t="s">
        <v>35</v>
      </c>
      <c r="AW19" s="43" t="s">
        <v>36</v>
      </c>
      <c r="AX19" s="45" t="s">
        <v>35</v>
      </c>
      <c r="AY19" s="41" t="s">
        <v>35</v>
      </c>
      <c r="AZ19" s="43" t="s">
        <v>35</v>
      </c>
      <c r="BA19" s="45" t="s">
        <v>37</v>
      </c>
      <c r="BB19" s="41" t="s">
        <v>35</v>
      </c>
      <c r="BC19" s="43" t="s">
        <v>82</v>
      </c>
      <c r="BD19" s="45" t="s">
        <v>35</v>
      </c>
      <c r="BE19" s="41" t="s">
        <v>35</v>
      </c>
      <c r="BF19" s="43" t="s">
        <v>36</v>
      </c>
      <c r="BG19" s="45" t="s">
        <v>35</v>
      </c>
      <c r="BH19" s="41" t="s">
        <v>35</v>
      </c>
      <c r="BI19" s="43" t="s">
        <v>36</v>
      </c>
      <c r="BJ19" s="45" t="s">
        <v>35</v>
      </c>
      <c r="BK19" s="41" t="s">
        <v>35</v>
      </c>
      <c r="BL19" s="43" t="s">
        <v>35</v>
      </c>
      <c r="BM19" s="45" t="s">
        <v>37</v>
      </c>
      <c r="BN19" s="41" t="s">
        <v>35</v>
      </c>
      <c r="BO19" s="43" t="s">
        <v>35</v>
      </c>
      <c r="BP19" s="45" t="s">
        <v>37</v>
      </c>
      <c r="BQ19" s="41" t="s">
        <v>35</v>
      </c>
      <c r="BR19" s="43" t="s">
        <v>35</v>
      </c>
      <c r="BS19" s="45" t="s">
        <v>37</v>
      </c>
      <c r="BT19" s="41" t="s">
        <v>35</v>
      </c>
      <c r="BU19" s="43" t="s">
        <v>35</v>
      </c>
      <c r="BV19" s="45" t="s">
        <v>37</v>
      </c>
      <c r="BW19" s="41" t="s">
        <v>35</v>
      </c>
      <c r="BX19" s="43" t="s">
        <v>35</v>
      </c>
      <c r="BY19" s="45" t="s">
        <v>37</v>
      </c>
    </row>
    <row r="20" spans="1:77" ht="38.25" customHeight="1" thickBot="1">
      <c r="A20" s="151"/>
      <c r="B20" s="110" t="s">
        <v>106</v>
      </c>
      <c r="C20" s="41" t="s">
        <v>35</v>
      </c>
      <c r="D20" s="43" t="s">
        <v>82</v>
      </c>
      <c r="E20" s="45" t="s">
        <v>82</v>
      </c>
      <c r="F20" s="41" t="s">
        <v>36</v>
      </c>
      <c r="G20" s="43" t="s">
        <v>82</v>
      </c>
      <c r="H20" s="45" t="s">
        <v>82</v>
      </c>
      <c r="I20" s="41" t="s">
        <v>36</v>
      </c>
      <c r="J20" s="43" t="s">
        <v>82</v>
      </c>
      <c r="K20" s="45" t="s">
        <v>82</v>
      </c>
      <c r="L20" s="41" t="s">
        <v>35</v>
      </c>
      <c r="M20" s="43" t="s">
        <v>82</v>
      </c>
      <c r="N20" s="45" t="s">
        <v>82</v>
      </c>
      <c r="O20" s="41" t="s">
        <v>35</v>
      </c>
      <c r="P20" s="43" t="s">
        <v>82</v>
      </c>
      <c r="Q20" s="45" t="s">
        <v>82</v>
      </c>
      <c r="R20" s="41" t="s">
        <v>35</v>
      </c>
      <c r="S20" s="43" t="s">
        <v>82</v>
      </c>
      <c r="T20" s="45" t="s">
        <v>82</v>
      </c>
      <c r="U20" s="41" t="s">
        <v>35</v>
      </c>
      <c r="V20" s="43" t="s">
        <v>82</v>
      </c>
      <c r="W20" s="45" t="s">
        <v>82</v>
      </c>
      <c r="X20" s="41" t="s">
        <v>35</v>
      </c>
      <c r="Y20" s="43" t="s">
        <v>82</v>
      </c>
      <c r="Z20" s="45" t="s">
        <v>82</v>
      </c>
      <c r="AA20" s="41" t="s">
        <v>35</v>
      </c>
      <c r="AB20" s="43" t="s">
        <v>82</v>
      </c>
      <c r="AC20" s="45" t="s">
        <v>82</v>
      </c>
      <c r="AD20" s="41" t="s">
        <v>35</v>
      </c>
      <c r="AE20" s="43" t="s">
        <v>82</v>
      </c>
      <c r="AF20" s="45" t="s">
        <v>82</v>
      </c>
      <c r="AG20" s="41" t="s">
        <v>35</v>
      </c>
      <c r="AH20" s="43" t="s">
        <v>82</v>
      </c>
      <c r="AI20" s="45" t="s">
        <v>82</v>
      </c>
      <c r="AJ20" s="41" t="s">
        <v>35</v>
      </c>
      <c r="AK20" s="43" t="s">
        <v>82</v>
      </c>
      <c r="AL20" s="45" t="s">
        <v>82</v>
      </c>
      <c r="AM20" s="41" t="s">
        <v>35</v>
      </c>
      <c r="AN20" s="43" t="s">
        <v>82</v>
      </c>
      <c r="AO20" s="45" t="s">
        <v>82</v>
      </c>
      <c r="AP20" s="41" t="s">
        <v>35</v>
      </c>
      <c r="AQ20" s="43" t="s">
        <v>82</v>
      </c>
      <c r="AR20" s="45" t="s">
        <v>82</v>
      </c>
      <c r="AS20" s="41" t="s">
        <v>35</v>
      </c>
      <c r="AT20" s="43" t="s">
        <v>36</v>
      </c>
      <c r="AU20" s="45" t="s">
        <v>35</v>
      </c>
      <c r="AV20" s="41" t="s">
        <v>35</v>
      </c>
      <c r="AW20" s="43" t="s">
        <v>36</v>
      </c>
      <c r="AX20" s="45" t="s">
        <v>35</v>
      </c>
      <c r="AY20" s="41" t="s">
        <v>35</v>
      </c>
      <c r="AZ20" s="43" t="s">
        <v>35</v>
      </c>
      <c r="BA20" s="45" t="s">
        <v>37</v>
      </c>
      <c r="BB20" s="41" t="s">
        <v>35</v>
      </c>
      <c r="BC20" s="43" t="s">
        <v>82</v>
      </c>
      <c r="BD20" s="45" t="s">
        <v>35</v>
      </c>
      <c r="BE20" s="41" t="s">
        <v>35</v>
      </c>
      <c r="BF20" s="43" t="s">
        <v>36</v>
      </c>
      <c r="BG20" s="45" t="s">
        <v>35</v>
      </c>
      <c r="BH20" s="41" t="s">
        <v>35</v>
      </c>
      <c r="BI20" s="43" t="s">
        <v>36</v>
      </c>
      <c r="BJ20" s="45" t="s">
        <v>35</v>
      </c>
      <c r="BK20" s="41" t="s">
        <v>35</v>
      </c>
      <c r="BL20" s="43" t="s">
        <v>35</v>
      </c>
      <c r="BM20" s="45" t="s">
        <v>37</v>
      </c>
      <c r="BN20" s="41" t="s">
        <v>35</v>
      </c>
      <c r="BO20" s="43" t="s">
        <v>35</v>
      </c>
      <c r="BP20" s="45" t="s">
        <v>37</v>
      </c>
      <c r="BQ20" s="41" t="s">
        <v>35</v>
      </c>
      <c r="BR20" s="43" t="s">
        <v>35</v>
      </c>
      <c r="BS20" s="45" t="s">
        <v>37</v>
      </c>
      <c r="BT20" s="41" t="s">
        <v>35</v>
      </c>
      <c r="BU20" s="43" t="s">
        <v>35</v>
      </c>
      <c r="BV20" s="45" t="s">
        <v>37</v>
      </c>
      <c r="BW20" s="41" t="s">
        <v>35</v>
      </c>
      <c r="BX20" s="43" t="s">
        <v>35</v>
      </c>
      <c r="BY20" s="45" t="s">
        <v>37</v>
      </c>
    </row>
    <row r="21" spans="1:77" ht="38.25" customHeight="1" thickBot="1">
      <c r="A21" s="151"/>
      <c r="B21" s="11" t="s">
        <v>9</v>
      </c>
      <c r="C21" s="115"/>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7"/>
    </row>
    <row r="22" spans="1:77" ht="38.25" customHeight="1" thickBot="1">
      <c r="A22" s="151"/>
      <c r="B22" s="109" t="s">
        <v>107</v>
      </c>
      <c r="C22" s="41" t="s">
        <v>36</v>
      </c>
      <c r="D22" s="43" t="s">
        <v>82</v>
      </c>
      <c r="E22" s="45" t="s">
        <v>82</v>
      </c>
      <c r="F22" s="41" t="s">
        <v>35</v>
      </c>
      <c r="G22" s="43" t="s">
        <v>82</v>
      </c>
      <c r="H22" s="45" t="s">
        <v>82</v>
      </c>
      <c r="I22" s="41" t="s">
        <v>35</v>
      </c>
      <c r="J22" s="43" t="s">
        <v>82</v>
      </c>
      <c r="K22" s="45" t="s">
        <v>82</v>
      </c>
      <c r="L22" s="41" t="s">
        <v>35</v>
      </c>
      <c r="M22" s="43" t="s">
        <v>82</v>
      </c>
      <c r="N22" s="45" t="s">
        <v>82</v>
      </c>
      <c r="O22" s="41" t="s">
        <v>35</v>
      </c>
      <c r="P22" s="43" t="s">
        <v>82</v>
      </c>
      <c r="Q22" s="45" t="s">
        <v>82</v>
      </c>
      <c r="R22" s="41" t="s">
        <v>35</v>
      </c>
      <c r="S22" s="43" t="s">
        <v>82</v>
      </c>
      <c r="T22" s="45" t="s">
        <v>82</v>
      </c>
      <c r="U22" s="41" t="s">
        <v>35</v>
      </c>
      <c r="V22" s="43" t="s">
        <v>82</v>
      </c>
      <c r="W22" s="45" t="s">
        <v>82</v>
      </c>
      <c r="X22" s="41" t="s">
        <v>35</v>
      </c>
      <c r="Y22" s="43" t="s">
        <v>82</v>
      </c>
      <c r="Z22" s="45" t="s">
        <v>82</v>
      </c>
      <c r="AA22" s="41" t="s">
        <v>35</v>
      </c>
      <c r="AB22" s="43" t="s">
        <v>82</v>
      </c>
      <c r="AC22" s="45" t="s">
        <v>82</v>
      </c>
      <c r="AD22" s="41" t="s">
        <v>35</v>
      </c>
      <c r="AE22" s="43" t="s">
        <v>82</v>
      </c>
      <c r="AF22" s="45" t="s">
        <v>82</v>
      </c>
      <c r="AG22" s="41" t="s">
        <v>35</v>
      </c>
      <c r="AH22" s="43" t="s">
        <v>82</v>
      </c>
      <c r="AI22" s="45" t="s">
        <v>82</v>
      </c>
      <c r="AJ22" s="41" t="s">
        <v>35</v>
      </c>
      <c r="AK22" s="43" t="s">
        <v>82</v>
      </c>
      <c r="AL22" s="45" t="s">
        <v>82</v>
      </c>
      <c r="AM22" s="41" t="s">
        <v>35</v>
      </c>
      <c r="AN22" s="43" t="s">
        <v>82</v>
      </c>
      <c r="AO22" s="45" t="s">
        <v>82</v>
      </c>
      <c r="AP22" s="41" t="s">
        <v>35</v>
      </c>
      <c r="AQ22" s="43" t="s">
        <v>82</v>
      </c>
      <c r="AR22" s="45" t="s">
        <v>82</v>
      </c>
      <c r="AS22" s="41" t="s">
        <v>35</v>
      </c>
      <c r="AT22" s="43" t="s">
        <v>36</v>
      </c>
      <c r="AU22" s="45" t="s">
        <v>35</v>
      </c>
      <c r="AV22" s="41" t="s">
        <v>35</v>
      </c>
      <c r="AW22" s="43" t="s">
        <v>36</v>
      </c>
      <c r="AX22" s="45" t="s">
        <v>35</v>
      </c>
      <c r="AY22" s="41" t="s">
        <v>35</v>
      </c>
      <c r="AZ22" s="43" t="s">
        <v>35</v>
      </c>
      <c r="BA22" s="45" t="s">
        <v>37</v>
      </c>
      <c r="BB22" s="41" t="s">
        <v>35</v>
      </c>
      <c r="BC22" s="43" t="s">
        <v>82</v>
      </c>
      <c r="BD22" s="45" t="s">
        <v>35</v>
      </c>
      <c r="BE22" s="41" t="s">
        <v>35</v>
      </c>
      <c r="BF22" s="43" t="s">
        <v>36</v>
      </c>
      <c r="BG22" s="45" t="s">
        <v>35</v>
      </c>
      <c r="BH22" s="41" t="s">
        <v>35</v>
      </c>
      <c r="BI22" s="43" t="s">
        <v>36</v>
      </c>
      <c r="BJ22" s="45" t="s">
        <v>35</v>
      </c>
      <c r="BK22" s="41" t="s">
        <v>35</v>
      </c>
      <c r="BL22" s="43" t="s">
        <v>35</v>
      </c>
      <c r="BM22" s="45" t="s">
        <v>37</v>
      </c>
      <c r="BN22" s="41" t="s">
        <v>35</v>
      </c>
      <c r="BO22" s="43" t="s">
        <v>35</v>
      </c>
      <c r="BP22" s="45" t="s">
        <v>37</v>
      </c>
      <c r="BQ22" s="41" t="s">
        <v>35</v>
      </c>
      <c r="BR22" s="43" t="s">
        <v>35</v>
      </c>
      <c r="BS22" s="45" t="s">
        <v>37</v>
      </c>
      <c r="BT22" s="41" t="s">
        <v>35</v>
      </c>
      <c r="BU22" s="43" t="s">
        <v>35</v>
      </c>
      <c r="BV22" s="45" t="s">
        <v>37</v>
      </c>
      <c r="BW22" s="41" t="s">
        <v>35</v>
      </c>
      <c r="BX22" s="43" t="s">
        <v>35</v>
      </c>
      <c r="BY22" s="45" t="s">
        <v>37</v>
      </c>
    </row>
    <row r="23" spans="1:77" ht="38.25" customHeight="1" thickBot="1">
      <c r="A23" s="151"/>
      <c r="B23" s="110" t="s">
        <v>108</v>
      </c>
      <c r="C23" s="41" t="s">
        <v>35</v>
      </c>
      <c r="D23" s="43" t="s">
        <v>82</v>
      </c>
      <c r="E23" s="45" t="s">
        <v>82</v>
      </c>
      <c r="F23" s="41" t="s">
        <v>35</v>
      </c>
      <c r="G23" s="43" t="s">
        <v>82</v>
      </c>
      <c r="H23" s="45" t="s">
        <v>82</v>
      </c>
      <c r="I23" s="41" t="s">
        <v>35</v>
      </c>
      <c r="J23" s="43" t="s">
        <v>82</v>
      </c>
      <c r="K23" s="45" t="s">
        <v>82</v>
      </c>
      <c r="L23" s="41" t="s">
        <v>35</v>
      </c>
      <c r="M23" s="43" t="s">
        <v>82</v>
      </c>
      <c r="N23" s="45" t="s">
        <v>82</v>
      </c>
      <c r="O23" s="41" t="s">
        <v>35</v>
      </c>
      <c r="P23" s="43" t="s">
        <v>82</v>
      </c>
      <c r="Q23" s="45" t="s">
        <v>82</v>
      </c>
      <c r="R23" s="41" t="s">
        <v>35</v>
      </c>
      <c r="S23" s="43" t="s">
        <v>82</v>
      </c>
      <c r="T23" s="45" t="s">
        <v>82</v>
      </c>
      <c r="U23" s="41" t="s">
        <v>35</v>
      </c>
      <c r="V23" s="43" t="s">
        <v>82</v>
      </c>
      <c r="W23" s="45" t="s">
        <v>82</v>
      </c>
      <c r="X23" s="41" t="s">
        <v>35</v>
      </c>
      <c r="Y23" s="43" t="s">
        <v>82</v>
      </c>
      <c r="Z23" s="45" t="s">
        <v>82</v>
      </c>
      <c r="AA23" s="41" t="s">
        <v>35</v>
      </c>
      <c r="AB23" s="43" t="s">
        <v>82</v>
      </c>
      <c r="AC23" s="45" t="s">
        <v>82</v>
      </c>
      <c r="AD23" s="41" t="s">
        <v>35</v>
      </c>
      <c r="AE23" s="43" t="s">
        <v>82</v>
      </c>
      <c r="AF23" s="45" t="s">
        <v>82</v>
      </c>
      <c r="AG23" s="41" t="s">
        <v>35</v>
      </c>
      <c r="AH23" s="43" t="s">
        <v>82</v>
      </c>
      <c r="AI23" s="45" t="s">
        <v>82</v>
      </c>
      <c r="AJ23" s="41" t="s">
        <v>35</v>
      </c>
      <c r="AK23" s="43" t="s">
        <v>82</v>
      </c>
      <c r="AL23" s="45" t="s">
        <v>82</v>
      </c>
      <c r="AM23" s="41" t="s">
        <v>35</v>
      </c>
      <c r="AN23" s="43" t="s">
        <v>82</v>
      </c>
      <c r="AO23" s="45" t="s">
        <v>82</v>
      </c>
      <c r="AP23" s="41" t="s">
        <v>35</v>
      </c>
      <c r="AQ23" s="43" t="s">
        <v>82</v>
      </c>
      <c r="AR23" s="45" t="s">
        <v>82</v>
      </c>
      <c r="AS23" s="41" t="s">
        <v>35</v>
      </c>
      <c r="AT23" s="43" t="s">
        <v>36</v>
      </c>
      <c r="AU23" s="45" t="s">
        <v>35</v>
      </c>
      <c r="AV23" s="41" t="s">
        <v>35</v>
      </c>
      <c r="AW23" s="43" t="s">
        <v>36</v>
      </c>
      <c r="AX23" s="45" t="s">
        <v>35</v>
      </c>
      <c r="AY23" s="41" t="s">
        <v>35</v>
      </c>
      <c r="AZ23" s="43" t="s">
        <v>35</v>
      </c>
      <c r="BA23" s="45" t="s">
        <v>37</v>
      </c>
      <c r="BB23" s="41" t="s">
        <v>35</v>
      </c>
      <c r="BC23" s="43" t="s">
        <v>82</v>
      </c>
      <c r="BD23" s="45" t="s">
        <v>35</v>
      </c>
      <c r="BE23" s="41" t="s">
        <v>35</v>
      </c>
      <c r="BF23" s="43" t="s">
        <v>36</v>
      </c>
      <c r="BG23" s="45" t="s">
        <v>35</v>
      </c>
      <c r="BH23" s="41" t="s">
        <v>35</v>
      </c>
      <c r="BI23" s="43" t="s">
        <v>36</v>
      </c>
      <c r="BJ23" s="45" t="s">
        <v>35</v>
      </c>
      <c r="BK23" s="41" t="s">
        <v>35</v>
      </c>
      <c r="BL23" s="43" t="s">
        <v>35</v>
      </c>
      <c r="BM23" s="45" t="s">
        <v>37</v>
      </c>
      <c r="BN23" s="41" t="s">
        <v>35</v>
      </c>
      <c r="BO23" s="43" t="s">
        <v>35</v>
      </c>
      <c r="BP23" s="45" t="s">
        <v>37</v>
      </c>
      <c r="BQ23" s="41" t="s">
        <v>35</v>
      </c>
      <c r="BR23" s="43" t="s">
        <v>35</v>
      </c>
      <c r="BS23" s="45" t="s">
        <v>37</v>
      </c>
      <c r="BT23" s="41" t="s">
        <v>35</v>
      </c>
      <c r="BU23" s="43" t="s">
        <v>35</v>
      </c>
      <c r="BV23" s="45" t="s">
        <v>37</v>
      </c>
      <c r="BW23" s="41" t="s">
        <v>35</v>
      </c>
      <c r="BX23" s="43" t="s">
        <v>35</v>
      </c>
      <c r="BY23" s="45" t="s">
        <v>37</v>
      </c>
    </row>
    <row r="24" spans="1:77" ht="38.25" customHeight="1" thickBot="1">
      <c r="A24" s="151"/>
      <c r="B24" s="110" t="s">
        <v>109</v>
      </c>
      <c r="C24" s="41" t="s">
        <v>36</v>
      </c>
      <c r="D24" s="43" t="s">
        <v>82</v>
      </c>
      <c r="E24" s="45" t="s">
        <v>82</v>
      </c>
      <c r="F24" s="41" t="s">
        <v>35</v>
      </c>
      <c r="G24" s="43" t="s">
        <v>82</v>
      </c>
      <c r="H24" s="45" t="s">
        <v>82</v>
      </c>
      <c r="I24" s="41" t="s">
        <v>35</v>
      </c>
      <c r="J24" s="43" t="s">
        <v>82</v>
      </c>
      <c r="K24" s="45" t="s">
        <v>82</v>
      </c>
      <c r="L24" s="41" t="s">
        <v>35</v>
      </c>
      <c r="M24" s="43" t="s">
        <v>82</v>
      </c>
      <c r="N24" s="45" t="s">
        <v>82</v>
      </c>
      <c r="O24" s="41" t="s">
        <v>35</v>
      </c>
      <c r="P24" s="43" t="s">
        <v>82</v>
      </c>
      <c r="Q24" s="45" t="s">
        <v>82</v>
      </c>
      <c r="R24" s="41" t="s">
        <v>35</v>
      </c>
      <c r="S24" s="43" t="s">
        <v>82</v>
      </c>
      <c r="T24" s="45" t="s">
        <v>82</v>
      </c>
      <c r="U24" s="41" t="s">
        <v>35</v>
      </c>
      <c r="V24" s="43" t="s">
        <v>82</v>
      </c>
      <c r="W24" s="45" t="s">
        <v>82</v>
      </c>
      <c r="X24" s="41" t="s">
        <v>35</v>
      </c>
      <c r="Y24" s="43" t="s">
        <v>82</v>
      </c>
      <c r="Z24" s="45" t="s">
        <v>82</v>
      </c>
      <c r="AA24" s="41" t="s">
        <v>35</v>
      </c>
      <c r="AB24" s="43" t="s">
        <v>82</v>
      </c>
      <c r="AC24" s="45" t="s">
        <v>82</v>
      </c>
      <c r="AD24" s="41" t="s">
        <v>35</v>
      </c>
      <c r="AE24" s="43" t="s">
        <v>82</v>
      </c>
      <c r="AF24" s="45" t="s">
        <v>82</v>
      </c>
      <c r="AG24" s="41" t="s">
        <v>35</v>
      </c>
      <c r="AH24" s="43" t="s">
        <v>82</v>
      </c>
      <c r="AI24" s="45" t="s">
        <v>82</v>
      </c>
      <c r="AJ24" s="41" t="s">
        <v>35</v>
      </c>
      <c r="AK24" s="43" t="s">
        <v>82</v>
      </c>
      <c r="AL24" s="45" t="s">
        <v>82</v>
      </c>
      <c r="AM24" s="41" t="s">
        <v>35</v>
      </c>
      <c r="AN24" s="43" t="s">
        <v>82</v>
      </c>
      <c r="AO24" s="45" t="s">
        <v>82</v>
      </c>
      <c r="AP24" s="41" t="s">
        <v>35</v>
      </c>
      <c r="AQ24" s="43" t="s">
        <v>82</v>
      </c>
      <c r="AR24" s="45" t="s">
        <v>82</v>
      </c>
      <c r="AS24" s="41" t="s">
        <v>35</v>
      </c>
      <c r="AT24" s="43" t="s">
        <v>36</v>
      </c>
      <c r="AU24" s="45" t="s">
        <v>35</v>
      </c>
      <c r="AV24" s="41" t="s">
        <v>35</v>
      </c>
      <c r="AW24" s="43" t="s">
        <v>36</v>
      </c>
      <c r="AX24" s="45" t="s">
        <v>35</v>
      </c>
      <c r="AY24" s="41" t="s">
        <v>35</v>
      </c>
      <c r="AZ24" s="43" t="s">
        <v>35</v>
      </c>
      <c r="BA24" s="45" t="s">
        <v>37</v>
      </c>
      <c r="BB24" s="41" t="s">
        <v>35</v>
      </c>
      <c r="BC24" s="43" t="s">
        <v>82</v>
      </c>
      <c r="BD24" s="45" t="s">
        <v>35</v>
      </c>
      <c r="BE24" s="41" t="s">
        <v>35</v>
      </c>
      <c r="BF24" s="43" t="s">
        <v>36</v>
      </c>
      <c r="BG24" s="45" t="s">
        <v>35</v>
      </c>
      <c r="BH24" s="41" t="s">
        <v>35</v>
      </c>
      <c r="BI24" s="43" t="s">
        <v>36</v>
      </c>
      <c r="BJ24" s="45" t="s">
        <v>35</v>
      </c>
      <c r="BK24" s="41" t="s">
        <v>35</v>
      </c>
      <c r="BL24" s="43" t="s">
        <v>35</v>
      </c>
      <c r="BM24" s="45" t="s">
        <v>37</v>
      </c>
      <c r="BN24" s="41" t="s">
        <v>35</v>
      </c>
      <c r="BO24" s="43" t="s">
        <v>35</v>
      </c>
      <c r="BP24" s="45" t="s">
        <v>37</v>
      </c>
      <c r="BQ24" s="41" t="s">
        <v>35</v>
      </c>
      <c r="BR24" s="43" t="s">
        <v>35</v>
      </c>
      <c r="BS24" s="45" t="s">
        <v>37</v>
      </c>
      <c r="BT24" s="41" t="s">
        <v>35</v>
      </c>
      <c r="BU24" s="43" t="s">
        <v>35</v>
      </c>
      <c r="BV24" s="45" t="s">
        <v>37</v>
      </c>
      <c r="BW24" s="41" t="s">
        <v>35</v>
      </c>
      <c r="BX24" s="43" t="s">
        <v>35</v>
      </c>
      <c r="BY24" s="45" t="s">
        <v>37</v>
      </c>
    </row>
    <row r="25" spans="1:77" ht="38.25" customHeight="1" thickBot="1">
      <c r="A25" s="151"/>
      <c r="B25" s="110" t="s">
        <v>110</v>
      </c>
      <c r="C25" s="41" t="s">
        <v>35</v>
      </c>
      <c r="D25" s="43" t="s">
        <v>82</v>
      </c>
      <c r="E25" s="45" t="s">
        <v>82</v>
      </c>
      <c r="F25" s="41" t="s">
        <v>35</v>
      </c>
      <c r="G25" s="43" t="s">
        <v>82</v>
      </c>
      <c r="H25" s="45" t="s">
        <v>82</v>
      </c>
      <c r="I25" s="41" t="s">
        <v>36</v>
      </c>
      <c r="J25" s="43" t="s">
        <v>82</v>
      </c>
      <c r="K25" s="45" t="s">
        <v>82</v>
      </c>
      <c r="L25" s="41" t="s">
        <v>35</v>
      </c>
      <c r="M25" s="43" t="s">
        <v>82</v>
      </c>
      <c r="N25" s="45" t="s">
        <v>82</v>
      </c>
      <c r="O25" s="41" t="s">
        <v>35</v>
      </c>
      <c r="P25" s="43" t="s">
        <v>82</v>
      </c>
      <c r="Q25" s="45" t="s">
        <v>82</v>
      </c>
      <c r="R25" s="41" t="s">
        <v>35</v>
      </c>
      <c r="S25" s="43" t="s">
        <v>82</v>
      </c>
      <c r="T25" s="45" t="s">
        <v>82</v>
      </c>
      <c r="U25" s="41" t="s">
        <v>35</v>
      </c>
      <c r="V25" s="43" t="s">
        <v>82</v>
      </c>
      <c r="W25" s="45" t="s">
        <v>82</v>
      </c>
      <c r="X25" s="41" t="s">
        <v>35</v>
      </c>
      <c r="Y25" s="43" t="s">
        <v>82</v>
      </c>
      <c r="Z25" s="45" t="s">
        <v>82</v>
      </c>
      <c r="AA25" s="41" t="s">
        <v>35</v>
      </c>
      <c r="AB25" s="43" t="s">
        <v>82</v>
      </c>
      <c r="AC25" s="45" t="s">
        <v>82</v>
      </c>
      <c r="AD25" s="41" t="s">
        <v>35</v>
      </c>
      <c r="AE25" s="43" t="s">
        <v>82</v>
      </c>
      <c r="AF25" s="45" t="s">
        <v>82</v>
      </c>
      <c r="AG25" s="41" t="s">
        <v>35</v>
      </c>
      <c r="AH25" s="43" t="s">
        <v>82</v>
      </c>
      <c r="AI25" s="45" t="s">
        <v>82</v>
      </c>
      <c r="AJ25" s="41" t="s">
        <v>35</v>
      </c>
      <c r="AK25" s="43" t="s">
        <v>82</v>
      </c>
      <c r="AL25" s="45" t="s">
        <v>82</v>
      </c>
      <c r="AM25" s="41" t="s">
        <v>35</v>
      </c>
      <c r="AN25" s="43" t="s">
        <v>82</v>
      </c>
      <c r="AO25" s="45" t="s">
        <v>82</v>
      </c>
      <c r="AP25" s="41" t="s">
        <v>35</v>
      </c>
      <c r="AQ25" s="43" t="s">
        <v>82</v>
      </c>
      <c r="AR25" s="45" t="s">
        <v>82</v>
      </c>
      <c r="AS25" s="41" t="s">
        <v>35</v>
      </c>
      <c r="AT25" s="43" t="s">
        <v>36</v>
      </c>
      <c r="AU25" s="45" t="s">
        <v>35</v>
      </c>
      <c r="AV25" s="41" t="s">
        <v>35</v>
      </c>
      <c r="AW25" s="43" t="s">
        <v>36</v>
      </c>
      <c r="AX25" s="45" t="s">
        <v>35</v>
      </c>
      <c r="AY25" s="41" t="s">
        <v>35</v>
      </c>
      <c r="AZ25" s="43" t="s">
        <v>35</v>
      </c>
      <c r="BA25" s="45" t="s">
        <v>37</v>
      </c>
      <c r="BB25" s="41" t="s">
        <v>35</v>
      </c>
      <c r="BC25" s="43" t="s">
        <v>82</v>
      </c>
      <c r="BD25" s="45" t="s">
        <v>35</v>
      </c>
      <c r="BE25" s="41" t="s">
        <v>35</v>
      </c>
      <c r="BF25" s="43" t="s">
        <v>36</v>
      </c>
      <c r="BG25" s="45" t="s">
        <v>35</v>
      </c>
      <c r="BH25" s="41" t="s">
        <v>35</v>
      </c>
      <c r="BI25" s="43" t="s">
        <v>36</v>
      </c>
      <c r="BJ25" s="45" t="s">
        <v>35</v>
      </c>
      <c r="BK25" s="41" t="s">
        <v>35</v>
      </c>
      <c r="BL25" s="43" t="s">
        <v>35</v>
      </c>
      <c r="BM25" s="45" t="s">
        <v>37</v>
      </c>
      <c r="BN25" s="41" t="s">
        <v>35</v>
      </c>
      <c r="BO25" s="43" t="s">
        <v>35</v>
      </c>
      <c r="BP25" s="45" t="s">
        <v>37</v>
      </c>
      <c r="BQ25" s="41" t="s">
        <v>35</v>
      </c>
      <c r="BR25" s="43" t="s">
        <v>35</v>
      </c>
      <c r="BS25" s="45" t="s">
        <v>37</v>
      </c>
      <c r="BT25" s="41" t="s">
        <v>35</v>
      </c>
      <c r="BU25" s="43" t="s">
        <v>35</v>
      </c>
      <c r="BV25" s="45" t="s">
        <v>37</v>
      </c>
      <c r="BW25" s="41" t="s">
        <v>35</v>
      </c>
      <c r="BX25" s="43" t="s">
        <v>35</v>
      </c>
      <c r="BY25" s="45" t="s">
        <v>37</v>
      </c>
    </row>
    <row r="26" spans="1:77" ht="38.25" customHeight="1" thickBot="1">
      <c r="A26" s="151"/>
      <c r="B26" s="110" t="s">
        <v>111</v>
      </c>
      <c r="C26" s="41" t="s">
        <v>35</v>
      </c>
      <c r="D26" s="43" t="s">
        <v>82</v>
      </c>
      <c r="E26" s="45" t="s">
        <v>82</v>
      </c>
      <c r="F26" s="41" t="s">
        <v>35</v>
      </c>
      <c r="G26" s="43" t="s">
        <v>82</v>
      </c>
      <c r="H26" s="45" t="s">
        <v>82</v>
      </c>
      <c r="I26" s="41" t="s">
        <v>35</v>
      </c>
      <c r="J26" s="43" t="s">
        <v>82</v>
      </c>
      <c r="K26" s="45" t="s">
        <v>82</v>
      </c>
      <c r="L26" s="41" t="s">
        <v>35</v>
      </c>
      <c r="M26" s="43" t="s">
        <v>82</v>
      </c>
      <c r="N26" s="45" t="s">
        <v>82</v>
      </c>
      <c r="O26" s="41" t="s">
        <v>35</v>
      </c>
      <c r="P26" s="43" t="s">
        <v>82</v>
      </c>
      <c r="Q26" s="45" t="s">
        <v>82</v>
      </c>
      <c r="R26" s="41" t="s">
        <v>35</v>
      </c>
      <c r="S26" s="43" t="s">
        <v>82</v>
      </c>
      <c r="T26" s="45" t="s">
        <v>82</v>
      </c>
      <c r="U26" s="41" t="s">
        <v>35</v>
      </c>
      <c r="V26" s="43" t="s">
        <v>82</v>
      </c>
      <c r="W26" s="45" t="s">
        <v>82</v>
      </c>
      <c r="X26" s="41" t="s">
        <v>35</v>
      </c>
      <c r="Y26" s="43" t="s">
        <v>82</v>
      </c>
      <c r="Z26" s="45" t="s">
        <v>82</v>
      </c>
      <c r="AA26" s="41" t="s">
        <v>35</v>
      </c>
      <c r="AB26" s="43" t="s">
        <v>82</v>
      </c>
      <c r="AC26" s="45" t="s">
        <v>82</v>
      </c>
      <c r="AD26" s="41" t="s">
        <v>35</v>
      </c>
      <c r="AE26" s="43" t="s">
        <v>82</v>
      </c>
      <c r="AF26" s="45" t="s">
        <v>82</v>
      </c>
      <c r="AG26" s="41" t="s">
        <v>35</v>
      </c>
      <c r="AH26" s="43" t="s">
        <v>82</v>
      </c>
      <c r="AI26" s="45" t="s">
        <v>82</v>
      </c>
      <c r="AJ26" s="41" t="s">
        <v>35</v>
      </c>
      <c r="AK26" s="43" t="s">
        <v>82</v>
      </c>
      <c r="AL26" s="45" t="s">
        <v>82</v>
      </c>
      <c r="AM26" s="41" t="s">
        <v>35</v>
      </c>
      <c r="AN26" s="43" t="s">
        <v>82</v>
      </c>
      <c r="AO26" s="45" t="s">
        <v>82</v>
      </c>
      <c r="AP26" s="41" t="s">
        <v>35</v>
      </c>
      <c r="AQ26" s="43" t="s">
        <v>82</v>
      </c>
      <c r="AR26" s="45" t="s">
        <v>82</v>
      </c>
      <c r="AS26" s="41" t="s">
        <v>35</v>
      </c>
      <c r="AT26" s="43" t="s">
        <v>36</v>
      </c>
      <c r="AU26" s="45" t="s">
        <v>35</v>
      </c>
      <c r="AV26" s="41" t="s">
        <v>35</v>
      </c>
      <c r="AW26" s="43" t="s">
        <v>36</v>
      </c>
      <c r="AX26" s="45" t="s">
        <v>35</v>
      </c>
      <c r="AY26" s="41" t="s">
        <v>35</v>
      </c>
      <c r="AZ26" s="43" t="s">
        <v>35</v>
      </c>
      <c r="BA26" s="45" t="s">
        <v>37</v>
      </c>
      <c r="BB26" s="41" t="s">
        <v>35</v>
      </c>
      <c r="BC26" s="43" t="s">
        <v>82</v>
      </c>
      <c r="BD26" s="45" t="s">
        <v>35</v>
      </c>
      <c r="BE26" s="41" t="s">
        <v>35</v>
      </c>
      <c r="BF26" s="43" t="s">
        <v>36</v>
      </c>
      <c r="BG26" s="45" t="s">
        <v>35</v>
      </c>
      <c r="BH26" s="41" t="s">
        <v>35</v>
      </c>
      <c r="BI26" s="43" t="s">
        <v>36</v>
      </c>
      <c r="BJ26" s="45" t="s">
        <v>35</v>
      </c>
      <c r="BK26" s="41" t="s">
        <v>35</v>
      </c>
      <c r="BL26" s="43" t="s">
        <v>35</v>
      </c>
      <c r="BM26" s="45" t="s">
        <v>37</v>
      </c>
      <c r="BN26" s="41" t="s">
        <v>35</v>
      </c>
      <c r="BO26" s="43" t="s">
        <v>35</v>
      </c>
      <c r="BP26" s="45" t="s">
        <v>37</v>
      </c>
      <c r="BQ26" s="41" t="s">
        <v>35</v>
      </c>
      <c r="BR26" s="43" t="s">
        <v>35</v>
      </c>
      <c r="BS26" s="45" t="s">
        <v>37</v>
      </c>
      <c r="BT26" s="41" t="s">
        <v>35</v>
      </c>
      <c r="BU26" s="43" t="s">
        <v>35</v>
      </c>
      <c r="BV26" s="45" t="s">
        <v>37</v>
      </c>
      <c r="BW26" s="41" t="s">
        <v>35</v>
      </c>
      <c r="BX26" s="43" t="s">
        <v>35</v>
      </c>
      <c r="BY26" s="45" t="s">
        <v>37</v>
      </c>
    </row>
    <row r="27" spans="1:77" ht="38.25" customHeight="1" thickBot="1">
      <c r="A27" s="151"/>
      <c r="B27" s="11" t="s">
        <v>10</v>
      </c>
      <c r="C27" s="115"/>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7"/>
    </row>
    <row r="28" spans="1:77" ht="38.25" customHeight="1" thickBot="1">
      <c r="A28" s="151"/>
      <c r="B28" s="107" t="s">
        <v>112</v>
      </c>
      <c r="C28" s="41" t="s">
        <v>35</v>
      </c>
      <c r="D28" s="43" t="s">
        <v>82</v>
      </c>
      <c r="E28" s="45" t="s">
        <v>82</v>
      </c>
      <c r="F28" s="41" t="s">
        <v>35</v>
      </c>
      <c r="G28" s="43" t="s">
        <v>82</v>
      </c>
      <c r="H28" s="45" t="s">
        <v>82</v>
      </c>
      <c r="I28" s="41" t="s">
        <v>35</v>
      </c>
      <c r="J28" s="43" t="s">
        <v>82</v>
      </c>
      <c r="K28" s="45" t="s">
        <v>82</v>
      </c>
      <c r="L28" s="41" t="s">
        <v>35</v>
      </c>
      <c r="M28" s="43" t="s">
        <v>82</v>
      </c>
      <c r="N28" s="45" t="s">
        <v>82</v>
      </c>
      <c r="O28" s="41" t="s">
        <v>35</v>
      </c>
      <c r="P28" s="43" t="s">
        <v>82</v>
      </c>
      <c r="Q28" s="45" t="s">
        <v>82</v>
      </c>
      <c r="R28" s="41" t="s">
        <v>35</v>
      </c>
      <c r="S28" s="43" t="s">
        <v>82</v>
      </c>
      <c r="T28" s="45" t="s">
        <v>82</v>
      </c>
      <c r="U28" s="41" t="s">
        <v>35</v>
      </c>
      <c r="V28" s="43" t="s">
        <v>82</v>
      </c>
      <c r="W28" s="45" t="s">
        <v>82</v>
      </c>
      <c r="X28" s="41" t="s">
        <v>35</v>
      </c>
      <c r="Y28" s="43" t="s">
        <v>82</v>
      </c>
      <c r="Z28" s="45" t="s">
        <v>82</v>
      </c>
      <c r="AA28" s="41" t="s">
        <v>35</v>
      </c>
      <c r="AB28" s="43" t="s">
        <v>82</v>
      </c>
      <c r="AC28" s="45" t="s">
        <v>82</v>
      </c>
      <c r="AD28" s="41" t="s">
        <v>35</v>
      </c>
      <c r="AE28" s="43" t="s">
        <v>82</v>
      </c>
      <c r="AF28" s="45" t="s">
        <v>82</v>
      </c>
      <c r="AG28" s="41" t="s">
        <v>35</v>
      </c>
      <c r="AH28" s="43" t="s">
        <v>82</v>
      </c>
      <c r="AI28" s="45" t="s">
        <v>82</v>
      </c>
      <c r="AJ28" s="41" t="s">
        <v>35</v>
      </c>
      <c r="AK28" s="43" t="s">
        <v>82</v>
      </c>
      <c r="AL28" s="45" t="s">
        <v>82</v>
      </c>
      <c r="AM28" s="41" t="s">
        <v>35</v>
      </c>
      <c r="AN28" s="43" t="s">
        <v>82</v>
      </c>
      <c r="AO28" s="45" t="s">
        <v>82</v>
      </c>
      <c r="AP28" s="41" t="s">
        <v>35</v>
      </c>
      <c r="AQ28" s="43" t="s">
        <v>82</v>
      </c>
      <c r="AR28" s="45" t="s">
        <v>82</v>
      </c>
      <c r="AS28" s="41" t="s">
        <v>35</v>
      </c>
      <c r="AT28" s="43" t="s">
        <v>36</v>
      </c>
      <c r="AU28" s="45" t="s">
        <v>35</v>
      </c>
      <c r="AV28" s="41" t="s">
        <v>35</v>
      </c>
      <c r="AW28" s="43" t="s">
        <v>36</v>
      </c>
      <c r="AX28" s="45" t="s">
        <v>35</v>
      </c>
      <c r="AY28" s="41" t="s">
        <v>35</v>
      </c>
      <c r="AZ28" s="43" t="s">
        <v>35</v>
      </c>
      <c r="BA28" s="45" t="s">
        <v>37</v>
      </c>
      <c r="BB28" s="41" t="s">
        <v>35</v>
      </c>
      <c r="BC28" s="43" t="s">
        <v>82</v>
      </c>
      <c r="BD28" s="45" t="s">
        <v>35</v>
      </c>
      <c r="BE28" s="41" t="s">
        <v>35</v>
      </c>
      <c r="BF28" s="43" t="s">
        <v>36</v>
      </c>
      <c r="BG28" s="45" t="s">
        <v>35</v>
      </c>
      <c r="BH28" s="41" t="s">
        <v>35</v>
      </c>
      <c r="BI28" s="43" t="s">
        <v>36</v>
      </c>
      <c r="BJ28" s="45" t="s">
        <v>35</v>
      </c>
      <c r="BK28" s="41" t="s">
        <v>35</v>
      </c>
      <c r="BL28" s="43" t="s">
        <v>35</v>
      </c>
      <c r="BM28" s="45" t="s">
        <v>37</v>
      </c>
      <c r="BN28" s="41" t="s">
        <v>35</v>
      </c>
      <c r="BO28" s="43" t="s">
        <v>35</v>
      </c>
      <c r="BP28" s="45" t="s">
        <v>37</v>
      </c>
      <c r="BQ28" s="41" t="s">
        <v>35</v>
      </c>
      <c r="BR28" s="43" t="s">
        <v>35</v>
      </c>
      <c r="BS28" s="45" t="s">
        <v>37</v>
      </c>
      <c r="BT28" s="41" t="s">
        <v>35</v>
      </c>
      <c r="BU28" s="43" t="s">
        <v>35</v>
      </c>
      <c r="BV28" s="45" t="s">
        <v>37</v>
      </c>
      <c r="BW28" s="41" t="s">
        <v>35</v>
      </c>
      <c r="BX28" s="43" t="s">
        <v>35</v>
      </c>
      <c r="BY28" s="45" t="s">
        <v>37</v>
      </c>
    </row>
    <row r="29" spans="1:77" ht="38.25" customHeight="1" thickBot="1">
      <c r="A29" s="151"/>
      <c r="B29" s="108" t="s">
        <v>113</v>
      </c>
      <c r="C29" s="41" t="s">
        <v>35</v>
      </c>
      <c r="D29" s="43" t="s">
        <v>82</v>
      </c>
      <c r="E29" s="45" t="s">
        <v>82</v>
      </c>
      <c r="F29" s="41" t="s">
        <v>35</v>
      </c>
      <c r="G29" s="43" t="s">
        <v>82</v>
      </c>
      <c r="H29" s="45" t="s">
        <v>82</v>
      </c>
      <c r="I29" s="41" t="s">
        <v>35</v>
      </c>
      <c r="J29" s="43" t="s">
        <v>82</v>
      </c>
      <c r="K29" s="45" t="s">
        <v>82</v>
      </c>
      <c r="L29" s="41" t="s">
        <v>35</v>
      </c>
      <c r="M29" s="43" t="s">
        <v>82</v>
      </c>
      <c r="N29" s="45" t="s">
        <v>82</v>
      </c>
      <c r="O29" s="41" t="s">
        <v>35</v>
      </c>
      <c r="P29" s="43" t="s">
        <v>82</v>
      </c>
      <c r="Q29" s="45" t="s">
        <v>82</v>
      </c>
      <c r="R29" s="41" t="s">
        <v>35</v>
      </c>
      <c r="S29" s="43" t="s">
        <v>82</v>
      </c>
      <c r="T29" s="45" t="s">
        <v>82</v>
      </c>
      <c r="U29" s="41" t="s">
        <v>35</v>
      </c>
      <c r="V29" s="43" t="s">
        <v>82</v>
      </c>
      <c r="W29" s="45" t="s">
        <v>82</v>
      </c>
      <c r="X29" s="41" t="s">
        <v>35</v>
      </c>
      <c r="Y29" s="43" t="s">
        <v>82</v>
      </c>
      <c r="Z29" s="45" t="s">
        <v>82</v>
      </c>
      <c r="AA29" s="41" t="s">
        <v>35</v>
      </c>
      <c r="AB29" s="43" t="s">
        <v>82</v>
      </c>
      <c r="AC29" s="45" t="s">
        <v>82</v>
      </c>
      <c r="AD29" s="41" t="s">
        <v>35</v>
      </c>
      <c r="AE29" s="43" t="s">
        <v>82</v>
      </c>
      <c r="AF29" s="45" t="s">
        <v>82</v>
      </c>
      <c r="AG29" s="41" t="s">
        <v>35</v>
      </c>
      <c r="AH29" s="43" t="s">
        <v>82</v>
      </c>
      <c r="AI29" s="45" t="s">
        <v>82</v>
      </c>
      <c r="AJ29" s="41" t="s">
        <v>35</v>
      </c>
      <c r="AK29" s="43" t="s">
        <v>82</v>
      </c>
      <c r="AL29" s="45" t="s">
        <v>82</v>
      </c>
      <c r="AM29" s="41" t="s">
        <v>35</v>
      </c>
      <c r="AN29" s="43" t="s">
        <v>82</v>
      </c>
      <c r="AO29" s="45" t="s">
        <v>82</v>
      </c>
      <c r="AP29" s="41" t="s">
        <v>35</v>
      </c>
      <c r="AQ29" s="43" t="s">
        <v>82</v>
      </c>
      <c r="AR29" s="45" t="s">
        <v>82</v>
      </c>
      <c r="AS29" s="41" t="s">
        <v>35</v>
      </c>
      <c r="AT29" s="43" t="s">
        <v>36</v>
      </c>
      <c r="AU29" s="45" t="s">
        <v>35</v>
      </c>
      <c r="AV29" s="41" t="s">
        <v>35</v>
      </c>
      <c r="AW29" s="43" t="s">
        <v>36</v>
      </c>
      <c r="AX29" s="45" t="s">
        <v>35</v>
      </c>
      <c r="AY29" s="41" t="s">
        <v>35</v>
      </c>
      <c r="AZ29" s="43" t="s">
        <v>35</v>
      </c>
      <c r="BA29" s="45" t="s">
        <v>37</v>
      </c>
      <c r="BB29" s="41" t="s">
        <v>35</v>
      </c>
      <c r="BC29" s="43" t="s">
        <v>82</v>
      </c>
      <c r="BD29" s="45" t="s">
        <v>35</v>
      </c>
      <c r="BE29" s="41" t="s">
        <v>35</v>
      </c>
      <c r="BF29" s="43" t="s">
        <v>36</v>
      </c>
      <c r="BG29" s="45" t="s">
        <v>35</v>
      </c>
      <c r="BH29" s="41" t="s">
        <v>35</v>
      </c>
      <c r="BI29" s="43" t="s">
        <v>36</v>
      </c>
      <c r="BJ29" s="45" t="s">
        <v>35</v>
      </c>
      <c r="BK29" s="41" t="s">
        <v>35</v>
      </c>
      <c r="BL29" s="43" t="s">
        <v>35</v>
      </c>
      <c r="BM29" s="45" t="s">
        <v>37</v>
      </c>
      <c r="BN29" s="41" t="s">
        <v>35</v>
      </c>
      <c r="BO29" s="43" t="s">
        <v>35</v>
      </c>
      <c r="BP29" s="45" t="s">
        <v>37</v>
      </c>
      <c r="BQ29" s="41" t="s">
        <v>35</v>
      </c>
      <c r="BR29" s="43" t="s">
        <v>35</v>
      </c>
      <c r="BS29" s="45" t="s">
        <v>37</v>
      </c>
      <c r="BT29" s="41" t="s">
        <v>35</v>
      </c>
      <c r="BU29" s="43" t="s">
        <v>35</v>
      </c>
      <c r="BV29" s="45" t="s">
        <v>37</v>
      </c>
      <c r="BW29" s="41" t="s">
        <v>35</v>
      </c>
      <c r="BX29" s="43" t="s">
        <v>35</v>
      </c>
      <c r="BY29" s="45" t="s">
        <v>37</v>
      </c>
    </row>
    <row r="30" spans="1:77" ht="38.25" customHeight="1">
      <c r="A30" s="151"/>
      <c r="B30" s="11" t="s">
        <v>11</v>
      </c>
      <c r="C30" s="115"/>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7"/>
    </row>
    <row r="31" spans="1:77" ht="38.25" customHeight="1">
      <c r="A31" s="151"/>
      <c r="B31" s="7" t="s">
        <v>23</v>
      </c>
      <c r="C31" s="41" t="s">
        <v>35</v>
      </c>
      <c r="D31" s="43" t="s">
        <v>82</v>
      </c>
      <c r="E31" s="45" t="s">
        <v>82</v>
      </c>
      <c r="F31" s="41" t="s">
        <v>35</v>
      </c>
      <c r="G31" s="43" t="s">
        <v>82</v>
      </c>
      <c r="H31" s="45" t="s">
        <v>82</v>
      </c>
      <c r="I31" s="41" t="s">
        <v>35</v>
      </c>
      <c r="J31" s="43" t="s">
        <v>82</v>
      </c>
      <c r="K31" s="45" t="s">
        <v>82</v>
      </c>
      <c r="L31" s="41" t="s">
        <v>35</v>
      </c>
      <c r="M31" s="43" t="s">
        <v>82</v>
      </c>
      <c r="N31" s="45" t="s">
        <v>82</v>
      </c>
      <c r="O31" s="41" t="s">
        <v>35</v>
      </c>
      <c r="P31" s="43" t="s">
        <v>82</v>
      </c>
      <c r="Q31" s="45" t="s">
        <v>82</v>
      </c>
      <c r="R31" s="41" t="s">
        <v>35</v>
      </c>
      <c r="S31" s="43" t="s">
        <v>82</v>
      </c>
      <c r="T31" s="45" t="s">
        <v>82</v>
      </c>
      <c r="U31" s="41" t="s">
        <v>35</v>
      </c>
      <c r="V31" s="43" t="s">
        <v>82</v>
      </c>
      <c r="W31" s="45" t="s">
        <v>82</v>
      </c>
      <c r="X31" s="41" t="s">
        <v>35</v>
      </c>
      <c r="Y31" s="43" t="s">
        <v>82</v>
      </c>
      <c r="Z31" s="45" t="s">
        <v>82</v>
      </c>
      <c r="AA31" s="41" t="s">
        <v>35</v>
      </c>
      <c r="AB31" s="43" t="s">
        <v>82</v>
      </c>
      <c r="AC31" s="45" t="s">
        <v>82</v>
      </c>
      <c r="AD31" s="41" t="s">
        <v>35</v>
      </c>
      <c r="AE31" s="43" t="s">
        <v>82</v>
      </c>
      <c r="AF31" s="45" t="s">
        <v>82</v>
      </c>
      <c r="AG31" s="41" t="s">
        <v>35</v>
      </c>
      <c r="AH31" s="43" t="s">
        <v>82</v>
      </c>
      <c r="AI31" s="45" t="s">
        <v>82</v>
      </c>
      <c r="AJ31" s="41" t="s">
        <v>35</v>
      </c>
      <c r="AK31" s="43" t="s">
        <v>82</v>
      </c>
      <c r="AL31" s="45" t="s">
        <v>82</v>
      </c>
      <c r="AM31" s="41" t="s">
        <v>35</v>
      </c>
      <c r="AN31" s="43" t="s">
        <v>82</v>
      </c>
      <c r="AO31" s="45" t="s">
        <v>82</v>
      </c>
      <c r="AP31" s="41" t="s">
        <v>35</v>
      </c>
      <c r="AQ31" s="43" t="s">
        <v>82</v>
      </c>
      <c r="AR31" s="45" t="s">
        <v>82</v>
      </c>
      <c r="AS31" s="41" t="s">
        <v>35</v>
      </c>
      <c r="AT31" s="43" t="s">
        <v>36</v>
      </c>
      <c r="AU31" s="45" t="s">
        <v>35</v>
      </c>
      <c r="AV31" s="41" t="s">
        <v>35</v>
      </c>
      <c r="AW31" s="43" t="s">
        <v>36</v>
      </c>
      <c r="AX31" s="45" t="s">
        <v>35</v>
      </c>
      <c r="AY31" s="41" t="s">
        <v>35</v>
      </c>
      <c r="AZ31" s="43" t="s">
        <v>35</v>
      </c>
      <c r="BA31" s="45" t="s">
        <v>37</v>
      </c>
      <c r="BB31" s="41" t="s">
        <v>35</v>
      </c>
      <c r="BC31" s="43" t="s">
        <v>82</v>
      </c>
      <c r="BD31" s="45" t="s">
        <v>35</v>
      </c>
      <c r="BE31" s="41" t="s">
        <v>35</v>
      </c>
      <c r="BF31" s="43" t="s">
        <v>36</v>
      </c>
      <c r="BG31" s="45" t="s">
        <v>35</v>
      </c>
      <c r="BH31" s="41" t="s">
        <v>35</v>
      </c>
      <c r="BI31" s="43" t="s">
        <v>36</v>
      </c>
      <c r="BJ31" s="45" t="s">
        <v>35</v>
      </c>
      <c r="BK31" s="41" t="s">
        <v>35</v>
      </c>
      <c r="BL31" s="43" t="s">
        <v>35</v>
      </c>
      <c r="BM31" s="45" t="s">
        <v>37</v>
      </c>
      <c r="BN31" s="41" t="s">
        <v>35</v>
      </c>
      <c r="BO31" s="43" t="s">
        <v>35</v>
      </c>
      <c r="BP31" s="45" t="s">
        <v>37</v>
      </c>
      <c r="BQ31" s="41" t="s">
        <v>35</v>
      </c>
      <c r="BR31" s="43" t="s">
        <v>35</v>
      </c>
      <c r="BS31" s="45" t="s">
        <v>37</v>
      </c>
      <c r="BT31" s="41" t="s">
        <v>35</v>
      </c>
      <c r="BU31" s="43" t="s">
        <v>35</v>
      </c>
      <c r="BV31" s="45" t="s">
        <v>37</v>
      </c>
      <c r="BW31" s="41" t="s">
        <v>35</v>
      </c>
      <c r="BX31" s="43" t="s">
        <v>35</v>
      </c>
      <c r="BY31" s="45" t="s">
        <v>37</v>
      </c>
    </row>
    <row r="32" spans="1:77" ht="38.25" customHeight="1" thickBot="1">
      <c r="A32" s="151"/>
      <c r="B32" s="11" t="s">
        <v>12</v>
      </c>
      <c r="C32" s="115"/>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7"/>
    </row>
    <row r="33" spans="1:77" ht="38.25" customHeight="1" thickBot="1">
      <c r="A33" s="151"/>
      <c r="B33" s="111" t="s">
        <v>114</v>
      </c>
      <c r="C33" s="41" t="s">
        <v>35</v>
      </c>
      <c r="D33" s="43" t="s">
        <v>82</v>
      </c>
      <c r="E33" s="45" t="s">
        <v>82</v>
      </c>
      <c r="F33" s="41" t="s">
        <v>35</v>
      </c>
      <c r="G33" s="43" t="s">
        <v>82</v>
      </c>
      <c r="H33" s="45" t="s">
        <v>82</v>
      </c>
      <c r="I33" s="41" t="s">
        <v>36</v>
      </c>
      <c r="J33" s="43" t="s">
        <v>82</v>
      </c>
      <c r="K33" s="45" t="s">
        <v>82</v>
      </c>
      <c r="L33" s="41" t="s">
        <v>35</v>
      </c>
      <c r="M33" s="43" t="s">
        <v>82</v>
      </c>
      <c r="N33" s="45" t="s">
        <v>82</v>
      </c>
      <c r="O33" s="41" t="s">
        <v>35</v>
      </c>
      <c r="P33" s="43" t="s">
        <v>82</v>
      </c>
      <c r="Q33" s="45" t="s">
        <v>82</v>
      </c>
      <c r="R33" s="41" t="s">
        <v>35</v>
      </c>
      <c r="S33" s="43" t="s">
        <v>82</v>
      </c>
      <c r="T33" s="45" t="s">
        <v>82</v>
      </c>
      <c r="U33" s="41" t="s">
        <v>35</v>
      </c>
      <c r="V33" s="43" t="s">
        <v>82</v>
      </c>
      <c r="W33" s="45" t="s">
        <v>82</v>
      </c>
      <c r="X33" s="41" t="s">
        <v>35</v>
      </c>
      <c r="Y33" s="43" t="s">
        <v>82</v>
      </c>
      <c r="Z33" s="45" t="s">
        <v>82</v>
      </c>
      <c r="AA33" s="41" t="s">
        <v>35</v>
      </c>
      <c r="AB33" s="43" t="s">
        <v>82</v>
      </c>
      <c r="AC33" s="45" t="s">
        <v>82</v>
      </c>
      <c r="AD33" s="41" t="s">
        <v>35</v>
      </c>
      <c r="AE33" s="43" t="s">
        <v>82</v>
      </c>
      <c r="AF33" s="45" t="s">
        <v>82</v>
      </c>
      <c r="AG33" s="41" t="s">
        <v>35</v>
      </c>
      <c r="AH33" s="43" t="s">
        <v>82</v>
      </c>
      <c r="AI33" s="45" t="s">
        <v>82</v>
      </c>
      <c r="AJ33" s="41" t="s">
        <v>35</v>
      </c>
      <c r="AK33" s="43" t="s">
        <v>82</v>
      </c>
      <c r="AL33" s="45" t="s">
        <v>82</v>
      </c>
      <c r="AM33" s="41" t="s">
        <v>35</v>
      </c>
      <c r="AN33" s="43" t="s">
        <v>82</v>
      </c>
      <c r="AO33" s="45" t="s">
        <v>82</v>
      </c>
      <c r="AP33" s="41" t="s">
        <v>35</v>
      </c>
      <c r="AQ33" s="43" t="s">
        <v>82</v>
      </c>
      <c r="AR33" s="45" t="s">
        <v>82</v>
      </c>
      <c r="AS33" s="41" t="s">
        <v>35</v>
      </c>
      <c r="AT33" s="43" t="s">
        <v>36</v>
      </c>
      <c r="AU33" s="45" t="s">
        <v>35</v>
      </c>
      <c r="AV33" s="41" t="s">
        <v>35</v>
      </c>
      <c r="AW33" s="43" t="s">
        <v>36</v>
      </c>
      <c r="AX33" s="45" t="s">
        <v>35</v>
      </c>
      <c r="AY33" s="41" t="s">
        <v>35</v>
      </c>
      <c r="AZ33" s="43" t="s">
        <v>35</v>
      </c>
      <c r="BA33" s="45" t="s">
        <v>37</v>
      </c>
      <c r="BB33" s="41" t="s">
        <v>35</v>
      </c>
      <c r="BC33" s="43" t="s">
        <v>82</v>
      </c>
      <c r="BD33" s="45" t="s">
        <v>35</v>
      </c>
      <c r="BE33" s="41" t="s">
        <v>35</v>
      </c>
      <c r="BF33" s="43" t="s">
        <v>36</v>
      </c>
      <c r="BG33" s="45" t="s">
        <v>35</v>
      </c>
      <c r="BH33" s="41" t="s">
        <v>35</v>
      </c>
      <c r="BI33" s="43" t="s">
        <v>36</v>
      </c>
      <c r="BJ33" s="45" t="s">
        <v>35</v>
      </c>
      <c r="BK33" s="41" t="s">
        <v>35</v>
      </c>
      <c r="BL33" s="43" t="s">
        <v>35</v>
      </c>
      <c r="BM33" s="45" t="s">
        <v>37</v>
      </c>
      <c r="BN33" s="41" t="s">
        <v>35</v>
      </c>
      <c r="BO33" s="43" t="s">
        <v>35</v>
      </c>
      <c r="BP33" s="45" t="s">
        <v>37</v>
      </c>
      <c r="BQ33" s="41" t="s">
        <v>35</v>
      </c>
      <c r="BR33" s="43" t="s">
        <v>35</v>
      </c>
      <c r="BS33" s="45" t="s">
        <v>37</v>
      </c>
      <c r="BT33" s="41" t="s">
        <v>35</v>
      </c>
      <c r="BU33" s="43" t="s">
        <v>35</v>
      </c>
      <c r="BV33" s="45" t="s">
        <v>37</v>
      </c>
      <c r="BW33" s="41" t="s">
        <v>35</v>
      </c>
      <c r="BX33" s="43" t="s">
        <v>35</v>
      </c>
      <c r="BY33" s="45" t="s">
        <v>37</v>
      </c>
    </row>
    <row r="34" spans="1:77" ht="38.25" customHeight="1" thickBot="1">
      <c r="A34" s="151"/>
      <c r="B34" s="112" t="s">
        <v>115</v>
      </c>
      <c r="C34" s="41" t="s">
        <v>35</v>
      </c>
      <c r="D34" s="43" t="s">
        <v>82</v>
      </c>
      <c r="E34" s="45" t="s">
        <v>82</v>
      </c>
      <c r="F34" s="41" t="s">
        <v>35</v>
      </c>
      <c r="G34" s="43" t="s">
        <v>82</v>
      </c>
      <c r="H34" s="45" t="s">
        <v>82</v>
      </c>
      <c r="I34" s="41" t="s">
        <v>35</v>
      </c>
      <c r="J34" s="43" t="s">
        <v>82</v>
      </c>
      <c r="K34" s="45" t="s">
        <v>82</v>
      </c>
      <c r="L34" s="41" t="s">
        <v>35</v>
      </c>
      <c r="M34" s="43" t="s">
        <v>82</v>
      </c>
      <c r="N34" s="45" t="s">
        <v>82</v>
      </c>
      <c r="O34" s="41" t="s">
        <v>35</v>
      </c>
      <c r="P34" s="43" t="s">
        <v>82</v>
      </c>
      <c r="Q34" s="45" t="s">
        <v>82</v>
      </c>
      <c r="R34" s="41" t="s">
        <v>35</v>
      </c>
      <c r="S34" s="43" t="s">
        <v>82</v>
      </c>
      <c r="T34" s="45" t="s">
        <v>82</v>
      </c>
      <c r="U34" s="41" t="s">
        <v>35</v>
      </c>
      <c r="V34" s="43" t="s">
        <v>82</v>
      </c>
      <c r="W34" s="45" t="s">
        <v>82</v>
      </c>
      <c r="X34" s="41" t="s">
        <v>35</v>
      </c>
      <c r="Y34" s="43" t="s">
        <v>82</v>
      </c>
      <c r="Z34" s="45" t="s">
        <v>82</v>
      </c>
      <c r="AA34" s="41" t="s">
        <v>35</v>
      </c>
      <c r="AB34" s="43" t="s">
        <v>82</v>
      </c>
      <c r="AC34" s="45" t="s">
        <v>82</v>
      </c>
      <c r="AD34" s="41" t="s">
        <v>35</v>
      </c>
      <c r="AE34" s="43" t="s">
        <v>82</v>
      </c>
      <c r="AF34" s="45" t="s">
        <v>82</v>
      </c>
      <c r="AG34" s="41" t="s">
        <v>35</v>
      </c>
      <c r="AH34" s="43" t="s">
        <v>82</v>
      </c>
      <c r="AI34" s="45" t="s">
        <v>82</v>
      </c>
      <c r="AJ34" s="41" t="s">
        <v>35</v>
      </c>
      <c r="AK34" s="43" t="s">
        <v>82</v>
      </c>
      <c r="AL34" s="45" t="s">
        <v>82</v>
      </c>
      <c r="AM34" s="41" t="s">
        <v>35</v>
      </c>
      <c r="AN34" s="43" t="s">
        <v>82</v>
      </c>
      <c r="AO34" s="45" t="s">
        <v>82</v>
      </c>
      <c r="AP34" s="41" t="s">
        <v>35</v>
      </c>
      <c r="AQ34" s="43" t="s">
        <v>82</v>
      </c>
      <c r="AR34" s="45" t="s">
        <v>82</v>
      </c>
      <c r="AS34" s="41" t="s">
        <v>35</v>
      </c>
      <c r="AT34" s="43" t="s">
        <v>36</v>
      </c>
      <c r="AU34" s="45" t="s">
        <v>35</v>
      </c>
      <c r="AV34" s="41" t="s">
        <v>35</v>
      </c>
      <c r="AW34" s="43" t="s">
        <v>36</v>
      </c>
      <c r="AX34" s="45" t="s">
        <v>35</v>
      </c>
      <c r="AY34" s="41" t="s">
        <v>35</v>
      </c>
      <c r="AZ34" s="43" t="s">
        <v>35</v>
      </c>
      <c r="BA34" s="45" t="s">
        <v>37</v>
      </c>
      <c r="BB34" s="41" t="s">
        <v>35</v>
      </c>
      <c r="BC34" s="43" t="s">
        <v>82</v>
      </c>
      <c r="BD34" s="45" t="s">
        <v>35</v>
      </c>
      <c r="BE34" s="41" t="s">
        <v>35</v>
      </c>
      <c r="BF34" s="43" t="s">
        <v>36</v>
      </c>
      <c r="BG34" s="45" t="s">
        <v>35</v>
      </c>
      <c r="BH34" s="41" t="s">
        <v>35</v>
      </c>
      <c r="BI34" s="43" t="s">
        <v>36</v>
      </c>
      <c r="BJ34" s="45" t="s">
        <v>35</v>
      </c>
      <c r="BK34" s="41" t="s">
        <v>35</v>
      </c>
      <c r="BL34" s="43" t="s">
        <v>35</v>
      </c>
      <c r="BM34" s="45" t="s">
        <v>37</v>
      </c>
      <c r="BN34" s="41" t="s">
        <v>35</v>
      </c>
      <c r="BO34" s="43" t="s">
        <v>35</v>
      </c>
      <c r="BP34" s="45" t="s">
        <v>37</v>
      </c>
      <c r="BQ34" s="41" t="s">
        <v>35</v>
      </c>
      <c r="BR34" s="43" t="s">
        <v>35</v>
      </c>
      <c r="BS34" s="45" t="s">
        <v>37</v>
      </c>
      <c r="BT34" s="41" t="s">
        <v>35</v>
      </c>
      <c r="BU34" s="43" t="s">
        <v>35</v>
      </c>
      <c r="BV34" s="45" t="s">
        <v>37</v>
      </c>
      <c r="BW34" s="41" t="s">
        <v>35</v>
      </c>
      <c r="BX34" s="43" t="s">
        <v>35</v>
      </c>
      <c r="BY34" s="45" t="s">
        <v>37</v>
      </c>
    </row>
    <row r="35" spans="1:77" ht="38.25" customHeight="1" thickBot="1">
      <c r="A35" s="151"/>
      <c r="B35" s="11" t="s">
        <v>13</v>
      </c>
      <c r="C35" s="115"/>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7"/>
    </row>
    <row r="36" spans="1:77" ht="38.25" customHeight="1" thickBot="1">
      <c r="A36" s="151"/>
      <c r="B36" s="109" t="s">
        <v>116</v>
      </c>
      <c r="C36" s="41" t="s">
        <v>35</v>
      </c>
      <c r="D36" s="43" t="s">
        <v>82</v>
      </c>
      <c r="E36" s="45" t="s">
        <v>82</v>
      </c>
      <c r="F36" s="41" t="s">
        <v>35</v>
      </c>
      <c r="G36" s="43" t="s">
        <v>82</v>
      </c>
      <c r="H36" s="45" t="s">
        <v>82</v>
      </c>
      <c r="I36" s="41" t="s">
        <v>35</v>
      </c>
      <c r="J36" s="43" t="s">
        <v>82</v>
      </c>
      <c r="K36" s="45" t="s">
        <v>82</v>
      </c>
      <c r="L36" s="41" t="s">
        <v>35</v>
      </c>
      <c r="M36" s="43" t="s">
        <v>82</v>
      </c>
      <c r="N36" s="45" t="s">
        <v>82</v>
      </c>
      <c r="O36" s="41" t="s">
        <v>35</v>
      </c>
      <c r="P36" s="43" t="s">
        <v>82</v>
      </c>
      <c r="Q36" s="45" t="s">
        <v>82</v>
      </c>
      <c r="R36" s="41" t="s">
        <v>35</v>
      </c>
      <c r="S36" s="43" t="s">
        <v>82</v>
      </c>
      <c r="T36" s="45" t="s">
        <v>82</v>
      </c>
      <c r="U36" s="41" t="s">
        <v>35</v>
      </c>
      <c r="V36" s="43" t="s">
        <v>82</v>
      </c>
      <c r="W36" s="45" t="s">
        <v>82</v>
      </c>
      <c r="X36" s="41" t="s">
        <v>35</v>
      </c>
      <c r="Y36" s="43" t="s">
        <v>82</v>
      </c>
      <c r="Z36" s="45" t="s">
        <v>82</v>
      </c>
      <c r="AA36" s="41" t="s">
        <v>35</v>
      </c>
      <c r="AB36" s="43" t="s">
        <v>82</v>
      </c>
      <c r="AC36" s="45" t="s">
        <v>82</v>
      </c>
      <c r="AD36" s="41" t="s">
        <v>35</v>
      </c>
      <c r="AE36" s="43" t="s">
        <v>82</v>
      </c>
      <c r="AF36" s="45" t="s">
        <v>82</v>
      </c>
      <c r="AG36" s="41" t="s">
        <v>35</v>
      </c>
      <c r="AH36" s="43" t="s">
        <v>82</v>
      </c>
      <c r="AI36" s="45" t="s">
        <v>82</v>
      </c>
      <c r="AJ36" s="41" t="s">
        <v>35</v>
      </c>
      <c r="AK36" s="43" t="s">
        <v>82</v>
      </c>
      <c r="AL36" s="45" t="s">
        <v>82</v>
      </c>
      <c r="AM36" s="41" t="s">
        <v>35</v>
      </c>
      <c r="AN36" s="43" t="s">
        <v>82</v>
      </c>
      <c r="AO36" s="45" t="s">
        <v>82</v>
      </c>
      <c r="AP36" s="41" t="s">
        <v>35</v>
      </c>
      <c r="AQ36" s="43" t="s">
        <v>82</v>
      </c>
      <c r="AR36" s="45" t="s">
        <v>82</v>
      </c>
      <c r="AS36" s="41" t="s">
        <v>35</v>
      </c>
      <c r="AT36" s="43" t="s">
        <v>36</v>
      </c>
      <c r="AU36" s="45" t="s">
        <v>35</v>
      </c>
      <c r="AV36" s="41" t="s">
        <v>35</v>
      </c>
      <c r="AW36" s="43" t="s">
        <v>36</v>
      </c>
      <c r="AX36" s="45" t="s">
        <v>35</v>
      </c>
      <c r="AY36" s="41" t="s">
        <v>35</v>
      </c>
      <c r="AZ36" s="43" t="s">
        <v>35</v>
      </c>
      <c r="BA36" s="45" t="s">
        <v>37</v>
      </c>
      <c r="BB36" s="41" t="s">
        <v>35</v>
      </c>
      <c r="BC36" s="43" t="s">
        <v>82</v>
      </c>
      <c r="BD36" s="45" t="s">
        <v>35</v>
      </c>
      <c r="BE36" s="41" t="s">
        <v>35</v>
      </c>
      <c r="BF36" s="43" t="s">
        <v>36</v>
      </c>
      <c r="BG36" s="45" t="s">
        <v>35</v>
      </c>
      <c r="BH36" s="41" t="s">
        <v>35</v>
      </c>
      <c r="BI36" s="43" t="s">
        <v>36</v>
      </c>
      <c r="BJ36" s="45" t="s">
        <v>35</v>
      </c>
      <c r="BK36" s="41" t="s">
        <v>35</v>
      </c>
      <c r="BL36" s="43" t="s">
        <v>35</v>
      </c>
      <c r="BM36" s="45" t="s">
        <v>37</v>
      </c>
      <c r="BN36" s="41" t="s">
        <v>35</v>
      </c>
      <c r="BO36" s="43" t="s">
        <v>35</v>
      </c>
      <c r="BP36" s="45" t="s">
        <v>37</v>
      </c>
      <c r="BQ36" s="41" t="s">
        <v>35</v>
      </c>
      <c r="BR36" s="43" t="s">
        <v>35</v>
      </c>
      <c r="BS36" s="45" t="s">
        <v>37</v>
      </c>
      <c r="BT36" s="41" t="s">
        <v>35</v>
      </c>
      <c r="BU36" s="43" t="s">
        <v>35</v>
      </c>
      <c r="BV36" s="45" t="s">
        <v>37</v>
      </c>
      <c r="BW36" s="41" t="s">
        <v>35</v>
      </c>
      <c r="BX36" s="43" t="s">
        <v>35</v>
      </c>
      <c r="BY36" s="45" t="s">
        <v>37</v>
      </c>
    </row>
    <row r="37" spans="1:77" ht="38.25" customHeight="1" thickBot="1">
      <c r="A37" s="151"/>
      <c r="B37" s="110" t="s">
        <v>117</v>
      </c>
      <c r="C37" s="41" t="s">
        <v>35</v>
      </c>
      <c r="D37" s="43" t="s">
        <v>82</v>
      </c>
      <c r="E37" s="45" t="s">
        <v>82</v>
      </c>
      <c r="F37" s="41" t="s">
        <v>35</v>
      </c>
      <c r="G37" s="43" t="s">
        <v>82</v>
      </c>
      <c r="H37" s="45" t="s">
        <v>82</v>
      </c>
      <c r="I37" s="41" t="s">
        <v>35</v>
      </c>
      <c r="J37" s="43" t="s">
        <v>82</v>
      </c>
      <c r="K37" s="45" t="s">
        <v>82</v>
      </c>
      <c r="L37" s="41" t="s">
        <v>35</v>
      </c>
      <c r="M37" s="43" t="s">
        <v>82</v>
      </c>
      <c r="N37" s="45" t="s">
        <v>82</v>
      </c>
      <c r="O37" s="41" t="s">
        <v>35</v>
      </c>
      <c r="P37" s="43" t="s">
        <v>82</v>
      </c>
      <c r="Q37" s="45" t="s">
        <v>82</v>
      </c>
      <c r="R37" s="41" t="s">
        <v>35</v>
      </c>
      <c r="S37" s="43" t="s">
        <v>82</v>
      </c>
      <c r="T37" s="45" t="s">
        <v>82</v>
      </c>
      <c r="U37" s="41" t="s">
        <v>35</v>
      </c>
      <c r="V37" s="43" t="s">
        <v>82</v>
      </c>
      <c r="W37" s="45" t="s">
        <v>82</v>
      </c>
      <c r="X37" s="41" t="s">
        <v>35</v>
      </c>
      <c r="Y37" s="43" t="s">
        <v>82</v>
      </c>
      <c r="Z37" s="45" t="s">
        <v>82</v>
      </c>
      <c r="AA37" s="41" t="s">
        <v>35</v>
      </c>
      <c r="AB37" s="43" t="s">
        <v>82</v>
      </c>
      <c r="AC37" s="45" t="s">
        <v>82</v>
      </c>
      <c r="AD37" s="41" t="s">
        <v>35</v>
      </c>
      <c r="AE37" s="43" t="s">
        <v>82</v>
      </c>
      <c r="AF37" s="45" t="s">
        <v>82</v>
      </c>
      <c r="AG37" s="41" t="s">
        <v>35</v>
      </c>
      <c r="AH37" s="43" t="s">
        <v>82</v>
      </c>
      <c r="AI37" s="45" t="s">
        <v>82</v>
      </c>
      <c r="AJ37" s="41" t="s">
        <v>35</v>
      </c>
      <c r="AK37" s="43" t="s">
        <v>82</v>
      </c>
      <c r="AL37" s="45" t="s">
        <v>82</v>
      </c>
      <c r="AM37" s="41" t="s">
        <v>35</v>
      </c>
      <c r="AN37" s="43" t="s">
        <v>82</v>
      </c>
      <c r="AO37" s="45" t="s">
        <v>82</v>
      </c>
      <c r="AP37" s="41" t="s">
        <v>35</v>
      </c>
      <c r="AQ37" s="43" t="s">
        <v>82</v>
      </c>
      <c r="AR37" s="45" t="s">
        <v>82</v>
      </c>
      <c r="AS37" s="41" t="s">
        <v>35</v>
      </c>
      <c r="AT37" s="43" t="s">
        <v>36</v>
      </c>
      <c r="AU37" s="45" t="s">
        <v>35</v>
      </c>
      <c r="AV37" s="41" t="s">
        <v>35</v>
      </c>
      <c r="AW37" s="43" t="s">
        <v>36</v>
      </c>
      <c r="AX37" s="45" t="s">
        <v>35</v>
      </c>
      <c r="AY37" s="41" t="s">
        <v>35</v>
      </c>
      <c r="AZ37" s="43" t="s">
        <v>35</v>
      </c>
      <c r="BA37" s="45" t="s">
        <v>37</v>
      </c>
      <c r="BB37" s="41" t="s">
        <v>35</v>
      </c>
      <c r="BC37" s="43" t="s">
        <v>82</v>
      </c>
      <c r="BD37" s="45" t="s">
        <v>35</v>
      </c>
      <c r="BE37" s="41" t="s">
        <v>35</v>
      </c>
      <c r="BF37" s="43" t="s">
        <v>36</v>
      </c>
      <c r="BG37" s="45" t="s">
        <v>35</v>
      </c>
      <c r="BH37" s="41" t="s">
        <v>35</v>
      </c>
      <c r="BI37" s="43" t="s">
        <v>36</v>
      </c>
      <c r="BJ37" s="45" t="s">
        <v>35</v>
      </c>
      <c r="BK37" s="41" t="s">
        <v>35</v>
      </c>
      <c r="BL37" s="43" t="s">
        <v>35</v>
      </c>
      <c r="BM37" s="45" t="s">
        <v>37</v>
      </c>
      <c r="BN37" s="41" t="s">
        <v>35</v>
      </c>
      <c r="BO37" s="43" t="s">
        <v>35</v>
      </c>
      <c r="BP37" s="45" t="s">
        <v>37</v>
      </c>
      <c r="BQ37" s="41" t="s">
        <v>35</v>
      </c>
      <c r="BR37" s="43" t="s">
        <v>35</v>
      </c>
      <c r="BS37" s="45" t="s">
        <v>37</v>
      </c>
      <c r="BT37" s="41" t="s">
        <v>35</v>
      </c>
      <c r="BU37" s="43" t="s">
        <v>35</v>
      </c>
      <c r="BV37" s="45" t="s">
        <v>37</v>
      </c>
      <c r="BW37" s="41" t="s">
        <v>35</v>
      </c>
      <c r="BX37" s="43" t="s">
        <v>35</v>
      </c>
      <c r="BY37" s="45" t="s">
        <v>37</v>
      </c>
    </row>
    <row r="38" spans="1:77" ht="38.25" customHeight="1" thickBot="1">
      <c r="A38" s="151"/>
      <c r="B38" s="110" t="s">
        <v>118</v>
      </c>
      <c r="C38" s="41" t="s">
        <v>35</v>
      </c>
      <c r="D38" s="43" t="s">
        <v>82</v>
      </c>
      <c r="E38" s="45" t="s">
        <v>82</v>
      </c>
      <c r="F38" s="41" t="s">
        <v>35</v>
      </c>
      <c r="G38" s="43" t="s">
        <v>82</v>
      </c>
      <c r="H38" s="45" t="s">
        <v>82</v>
      </c>
      <c r="I38" s="41" t="s">
        <v>35</v>
      </c>
      <c r="J38" s="43" t="s">
        <v>82</v>
      </c>
      <c r="K38" s="45" t="s">
        <v>82</v>
      </c>
      <c r="L38" s="41" t="s">
        <v>35</v>
      </c>
      <c r="M38" s="43" t="s">
        <v>82</v>
      </c>
      <c r="N38" s="45" t="s">
        <v>82</v>
      </c>
      <c r="O38" s="41" t="s">
        <v>35</v>
      </c>
      <c r="P38" s="43" t="s">
        <v>82</v>
      </c>
      <c r="Q38" s="45" t="s">
        <v>82</v>
      </c>
      <c r="R38" s="41" t="s">
        <v>35</v>
      </c>
      <c r="S38" s="43" t="s">
        <v>82</v>
      </c>
      <c r="T38" s="45" t="s">
        <v>82</v>
      </c>
      <c r="U38" s="41" t="s">
        <v>35</v>
      </c>
      <c r="V38" s="43" t="s">
        <v>82</v>
      </c>
      <c r="W38" s="45" t="s">
        <v>82</v>
      </c>
      <c r="X38" s="41" t="s">
        <v>35</v>
      </c>
      <c r="Y38" s="43" t="s">
        <v>82</v>
      </c>
      <c r="Z38" s="45" t="s">
        <v>82</v>
      </c>
      <c r="AA38" s="41" t="s">
        <v>35</v>
      </c>
      <c r="AB38" s="43" t="s">
        <v>82</v>
      </c>
      <c r="AC38" s="45" t="s">
        <v>82</v>
      </c>
      <c r="AD38" s="41" t="s">
        <v>35</v>
      </c>
      <c r="AE38" s="43" t="s">
        <v>82</v>
      </c>
      <c r="AF38" s="45" t="s">
        <v>82</v>
      </c>
      <c r="AG38" s="41" t="s">
        <v>35</v>
      </c>
      <c r="AH38" s="43" t="s">
        <v>82</v>
      </c>
      <c r="AI38" s="45" t="s">
        <v>82</v>
      </c>
      <c r="AJ38" s="41" t="s">
        <v>35</v>
      </c>
      <c r="AK38" s="43" t="s">
        <v>82</v>
      </c>
      <c r="AL38" s="45" t="s">
        <v>82</v>
      </c>
      <c r="AM38" s="41" t="s">
        <v>35</v>
      </c>
      <c r="AN38" s="43" t="s">
        <v>82</v>
      </c>
      <c r="AO38" s="45" t="s">
        <v>82</v>
      </c>
      <c r="AP38" s="41" t="s">
        <v>35</v>
      </c>
      <c r="AQ38" s="43" t="s">
        <v>82</v>
      </c>
      <c r="AR38" s="45" t="s">
        <v>82</v>
      </c>
      <c r="AS38" s="41" t="s">
        <v>35</v>
      </c>
      <c r="AT38" s="43" t="s">
        <v>36</v>
      </c>
      <c r="AU38" s="45" t="s">
        <v>35</v>
      </c>
      <c r="AV38" s="41" t="s">
        <v>35</v>
      </c>
      <c r="AW38" s="43" t="s">
        <v>36</v>
      </c>
      <c r="AX38" s="45" t="s">
        <v>35</v>
      </c>
      <c r="AY38" s="41" t="s">
        <v>35</v>
      </c>
      <c r="AZ38" s="43" t="s">
        <v>35</v>
      </c>
      <c r="BA38" s="45" t="s">
        <v>37</v>
      </c>
      <c r="BB38" s="41" t="s">
        <v>35</v>
      </c>
      <c r="BC38" s="43" t="s">
        <v>82</v>
      </c>
      <c r="BD38" s="45" t="s">
        <v>35</v>
      </c>
      <c r="BE38" s="41" t="s">
        <v>35</v>
      </c>
      <c r="BF38" s="43" t="s">
        <v>36</v>
      </c>
      <c r="BG38" s="45" t="s">
        <v>35</v>
      </c>
      <c r="BH38" s="41" t="s">
        <v>35</v>
      </c>
      <c r="BI38" s="43" t="s">
        <v>36</v>
      </c>
      <c r="BJ38" s="45" t="s">
        <v>35</v>
      </c>
      <c r="BK38" s="41" t="s">
        <v>35</v>
      </c>
      <c r="BL38" s="43" t="s">
        <v>35</v>
      </c>
      <c r="BM38" s="45" t="s">
        <v>37</v>
      </c>
      <c r="BN38" s="41" t="s">
        <v>35</v>
      </c>
      <c r="BO38" s="43" t="s">
        <v>35</v>
      </c>
      <c r="BP38" s="45" t="s">
        <v>37</v>
      </c>
      <c r="BQ38" s="41" t="s">
        <v>35</v>
      </c>
      <c r="BR38" s="43" t="s">
        <v>35</v>
      </c>
      <c r="BS38" s="45" t="s">
        <v>37</v>
      </c>
      <c r="BT38" s="41" t="s">
        <v>35</v>
      </c>
      <c r="BU38" s="43" t="s">
        <v>35</v>
      </c>
      <c r="BV38" s="45" t="s">
        <v>37</v>
      </c>
      <c r="BW38" s="41" t="s">
        <v>35</v>
      </c>
      <c r="BX38" s="43" t="s">
        <v>35</v>
      </c>
      <c r="BY38" s="45" t="s">
        <v>37</v>
      </c>
    </row>
    <row r="39" spans="1:77" ht="38.25" customHeight="1" thickBot="1">
      <c r="A39" s="151"/>
      <c r="B39" s="110" t="s">
        <v>119</v>
      </c>
      <c r="C39" s="41" t="s">
        <v>35</v>
      </c>
      <c r="D39" s="43" t="s">
        <v>82</v>
      </c>
      <c r="E39" s="45" t="s">
        <v>82</v>
      </c>
      <c r="F39" s="41" t="s">
        <v>35</v>
      </c>
      <c r="G39" s="43" t="s">
        <v>82</v>
      </c>
      <c r="H39" s="45" t="s">
        <v>82</v>
      </c>
      <c r="I39" s="41" t="s">
        <v>36</v>
      </c>
      <c r="J39" s="43" t="s">
        <v>82</v>
      </c>
      <c r="K39" s="45" t="s">
        <v>82</v>
      </c>
      <c r="L39" s="41" t="s">
        <v>35</v>
      </c>
      <c r="M39" s="43" t="s">
        <v>82</v>
      </c>
      <c r="N39" s="45" t="s">
        <v>82</v>
      </c>
      <c r="O39" s="41" t="s">
        <v>35</v>
      </c>
      <c r="P39" s="43" t="s">
        <v>82</v>
      </c>
      <c r="Q39" s="45" t="s">
        <v>82</v>
      </c>
      <c r="R39" s="41" t="s">
        <v>35</v>
      </c>
      <c r="S39" s="43" t="s">
        <v>82</v>
      </c>
      <c r="T39" s="45" t="s">
        <v>82</v>
      </c>
      <c r="U39" s="41" t="s">
        <v>35</v>
      </c>
      <c r="V39" s="43" t="s">
        <v>82</v>
      </c>
      <c r="W39" s="45" t="s">
        <v>82</v>
      </c>
      <c r="X39" s="41" t="s">
        <v>35</v>
      </c>
      <c r="Y39" s="43" t="s">
        <v>82</v>
      </c>
      <c r="Z39" s="45" t="s">
        <v>82</v>
      </c>
      <c r="AA39" s="41" t="s">
        <v>35</v>
      </c>
      <c r="AB39" s="43" t="s">
        <v>82</v>
      </c>
      <c r="AC39" s="45" t="s">
        <v>82</v>
      </c>
      <c r="AD39" s="41" t="s">
        <v>35</v>
      </c>
      <c r="AE39" s="43" t="s">
        <v>82</v>
      </c>
      <c r="AF39" s="45" t="s">
        <v>82</v>
      </c>
      <c r="AG39" s="41" t="s">
        <v>35</v>
      </c>
      <c r="AH39" s="43" t="s">
        <v>82</v>
      </c>
      <c r="AI39" s="45" t="s">
        <v>82</v>
      </c>
      <c r="AJ39" s="41" t="s">
        <v>35</v>
      </c>
      <c r="AK39" s="43" t="s">
        <v>82</v>
      </c>
      <c r="AL39" s="45" t="s">
        <v>82</v>
      </c>
      <c r="AM39" s="41" t="s">
        <v>35</v>
      </c>
      <c r="AN39" s="43" t="s">
        <v>82</v>
      </c>
      <c r="AO39" s="45" t="s">
        <v>82</v>
      </c>
      <c r="AP39" s="41" t="s">
        <v>35</v>
      </c>
      <c r="AQ39" s="43" t="s">
        <v>82</v>
      </c>
      <c r="AR39" s="45" t="s">
        <v>82</v>
      </c>
      <c r="AS39" s="41" t="s">
        <v>35</v>
      </c>
      <c r="AT39" s="43" t="s">
        <v>36</v>
      </c>
      <c r="AU39" s="45" t="s">
        <v>35</v>
      </c>
      <c r="AV39" s="41" t="s">
        <v>35</v>
      </c>
      <c r="AW39" s="43" t="s">
        <v>36</v>
      </c>
      <c r="AX39" s="45" t="s">
        <v>35</v>
      </c>
      <c r="AY39" s="41" t="s">
        <v>35</v>
      </c>
      <c r="AZ39" s="43" t="s">
        <v>35</v>
      </c>
      <c r="BA39" s="45" t="s">
        <v>37</v>
      </c>
      <c r="BB39" s="41" t="s">
        <v>35</v>
      </c>
      <c r="BC39" s="43" t="s">
        <v>82</v>
      </c>
      <c r="BD39" s="45" t="s">
        <v>35</v>
      </c>
      <c r="BE39" s="41" t="s">
        <v>35</v>
      </c>
      <c r="BF39" s="43" t="s">
        <v>36</v>
      </c>
      <c r="BG39" s="45" t="s">
        <v>35</v>
      </c>
      <c r="BH39" s="41" t="s">
        <v>35</v>
      </c>
      <c r="BI39" s="43" t="s">
        <v>36</v>
      </c>
      <c r="BJ39" s="45" t="s">
        <v>35</v>
      </c>
      <c r="BK39" s="41" t="s">
        <v>35</v>
      </c>
      <c r="BL39" s="43" t="s">
        <v>35</v>
      </c>
      <c r="BM39" s="45" t="s">
        <v>37</v>
      </c>
      <c r="BN39" s="41" t="s">
        <v>35</v>
      </c>
      <c r="BO39" s="43" t="s">
        <v>35</v>
      </c>
      <c r="BP39" s="45" t="s">
        <v>37</v>
      </c>
      <c r="BQ39" s="41" t="s">
        <v>35</v>
      </c>
      <c r="BR39" s="43" t="s">
        <v>35</v>
      </c>
      <c r="BS39" s="45" t="s">
        <v>37</v>
      </c>
      <c r="BT39" s="41" t="s">
        <v>35</v>
      </c>
      <c r="BU39" s="43" t="s">
        <v>35</v>
      </c>
      <c r="BV39" s="45" t="s">
        <v>37</v>
      </c>
      <c r="BW39" s="41" t="s">
        <v>35</v>
      </c>
      <c r="BX39" s="43" t="s">
        <v>35</v>
      </c>
      <c r="BY39" s="45" t="s">
        <v>37</v>
      </c>
    </row>
    <row r="40" spans="1:77" ht="38.25" customHeight="1" thickBot="1">
      <c r="A40" s="151"/>
      <c r="B40" s="110" t="s">
        <v>120</v>
      </c>
      <c r="C40" s="41" t="s">
        <v>35</v>
      </c>
      <c r="D40" s="43" t="s">
        <v>82</v>
      </c>
      <c r="E40" s="45" t="s">
        <v>82</v>
      </c>
      <c r="F40" s="41" t="s">
        <v>35</v>
      </c>
      <c r="G40" s="43" t="s">
        <v>82</v>
      </c>
      <c r="H40" s="45" t="s">
        <v>82</v>
      </c>
      <c r="I40" s="41" t="s">
        <v>35</v>
      </c>
      <c r="J40" s="43" t="s">
        <v>82</v>
      </c>
      <c r="K40" s="45" t="s">
        <v>82</v>
      </c>
      <c r="L40" s="41" t="s">
        <v>35</v>
      </c>
      <c r="M40" s="43" t="s">
        <v>82</v>
      </c>
      <c r="N40" s="45" t="s">
        <v>82</v>
      </c>
      <c r="O40" s="41" t="s">
        <v>35</v>
      </c>
      <c r="P40" s="43" t="s">
        <v>82</v>
      </c>
      <c r="Q40" s="45" t="s">
        <v>82</v>
      </c>
      <c r="R40" s="41" t="s">
        <v>35</v>
      </c>
      <c r="S40" s="43" t="s">
        <v>82</v>
      </c>
      <c r="T40" s="45" t="s">
        <v>82</v>
      </c>
      <c r="U40" s="41" t="s">
        <v>35</v>
      </c>
      <c r="V40" s="43" t="s">
        <v>82</v>
      </c>
      <c r="W40" s="45" t="s">
        <v>82</v>
      </c>
      <c r="X40" s="41" t="s">
        <v>35</v>
      </c>
      <c r="Y40" s="43" t="s">
        <v>82</v>
      </c>
      <c r="Z40" s="45" t="s">
        <v>82</v>
      </c>
      <c r="AA40" s="41" t="s">
        <v>35</v>
      </c>
      <c r="AB40" s="43" t="s">
        <v>82</v>
      </c>
      <c r="AC40" s="45" t="s">
        <v>82</v>
      </c>
      <c r="AD40" s="41" t="s">
        <v>35</v>
      </c>
      <c r="AE40" s="43" t="s">
        <v>82</v>
      </c>
      <c r="AF40" s="45" t="s">
        <v>82</v>
      </c>
      <c r="AG40" s="41" t="s">
        <v>35</v>
      </c>
      <c r="AH40" s="43" t="s">
        <v>82</v>
      </c>
      <c r="AI40" s="45" t="s">
        <v>82</v>
      </c>
      <c r="AJ40" s="41" t="s">
        <v>35</v>
      </c>
      <c r="AK40" s="43" t="s">
        <v>82</v>
      </c>
      <c r="AL40" s="45" t="s">
        <v>82</v>
      </c>
      <c r="AM40" s="41" t="s">
        <v>35</v>
      </c>
      <c r="AN40" s="43" t="s">
        <v>82</v>
      </c>
      <c r="AO40" s="45" t="s">
        <v>82</v>
      </c>
      <c r="AP40" s="41" t="s">
        <v>35</v>
      </c>
      <c r="AQ40" s="43" t="s">
        <v>82</v>
      </c>
      <c r="AR40" s="45" t="s">
        <v>82</v>
      </c>
      <c r="AS40" s="41" t="s">
        <v>35</v>
      </c>
      <c r="AT40" s="43" t="s">
        <v>36</v>
      </c>
      <c r="AU40" s="45" t="s">
        <v>35</v>
      </c>
      <c r="AV40" s="41" t="s">
        <v>35</v>
      </c>
      <c r="AW40" s="43" t="s">
        <v>36</v>
      </c>
      <c r="AX40" s="45" t="s">
        <v>35</v>
      </c>
      <c r="AY40" s="41" t="s">
        <v>35</v>
      </c>
      <c r="AZ40" s="43" t="s">
        <v>35</v>
      </c>
      <c r="BA40" s="45" t="s">
        <v>37</v>
      </c>
      <c r="BB40" s="41" t="s">
        <v>35</v>
      </c>
      <c r="BC40" s="43" t="s">
        <v>82</v>
      </c>
      <c r="BD40" s="45" t="s">
        <v>35</v>
      </c>
      <c r="BE40" s="41" t="s">
        <v>35</v>
      </c>
      <c r="BF40" s="43" t="s">
        <v>36</v>
      </c>
      <c r="BG40" s="45" t="s">
        <v>35</v>
      </c>
      <c r="BH40" s="41" t="s">
        <v>35</v>
      </c>
      <c r="BI40" s="43" t="s">
        <v>36</v>
      </c>
      <c r="BJ40" s="45" t="s">
        <v>35</v>
      </c>
      <c r="BK40" s="41" t="s">
        <v>35</v>
      </c>
      <c r="BL40" s="43" t="s">
        <v>35</v>
      </c>
      <c r="BM40" s="45" t="s">
        <v>37</v>
      </c>
      <c r="BN40" s="41" t="s">
        <v>35</v>
      </c>
      <c r="BO40" s="43" t="s">
        <v>35</v>
      </c>
      <c r="BP40" s="45" t="s">
        <v>37</v>
      </c>
      <c r="BQ40" s="41" t="s">
        <v>35</v>
      </c>
      <c r="BR40" s="43" t="s">
        <v>35</v>
      </c>
      <c r="BS40" s="45" t="s">
        <v>37</v>
      </c>
      <c r="BT40" s="41" t="s">
        <v>35</v>
      </c>
      <c r="BU40" s="43" t="s">
        <v>35</v>
      </c>
      <c r="BV40" s="45" t="s">
        <v>37</v>
      </c>
      <c r="BW40" s="41" t="s">
        <v>35</v>
      </c>
      <c r="BX40" s="43" t="s">
        <v>35</v>
      </c>
      <c r="BY40" s="45" t="s">
        <v>37</v>
      </c>
    </row>
    <row r="41" spans="1:77" ht="38.25" customHeight="1" thickBot="1">
      <c r="A41" s="151"/>
      <c r="B41" s="11" t="s">
        <v>14</v>
      </c>
      <c r="C41" s="115"/>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7"/>
    </row>
    <row r="42" spans="1:77" ht="38.25" customHeight="1" thickBot="1">
      <c r="A42" s="151"/>
      <c r="B42" s="109" t="s">
        <v>121</v>
      </c>
      <c r="C42" s="41" t="s">
        <v>35</v>
      </c>
      <c r="D42" s="43" t="s">
        <v>82</v>
      </c>
      <c r="E42" s="45" t="s">
        <v>82</v>
      </c>
      <c r="F42" s="41" t="s">
        <v>35</v>
      </c>
      <c r="G42" s="43" t="s">
        <v>82</v>
      </c>
      <c r="H42" s="45" t="s">
        <v>82</v>
      </c>
      <c r="I42" s="41" t="s">
        <v>35</v>
      </c>
      <c r="J42" s="43" t="s">
        <v>82</v>
      </c>
      <c r="K42" s="45" t="s">
        <v>82</v>
      </c>
      <c r="L42" s="41" t="s">
        <v>35</v>
      </c>
      <c r="M42" s="43" t="s">
        <v>82</v>
      </c>
      <c r="N42" s="45" t="s">
        <v>82</v>
      </c>
      <c r="O42" s="41" t="s">
        <v>35</v>
      </c>
      <c r="P42" s="43" t="s">
        <v>82</v>
      </c>
      <c r="Q42" s="45" t="s">
        <v>82</v>
      </c>
      <c r="R42" s="41" t="s">
        <v>35</v>
      </c>
      <c r="S42" s="43" t="s">
        <v>82</v>
      </c>
      <c r="T42" s="45" t="s">
        <v>82</v>
      </c>
      <c r="U42" s="41" t="s">
        <v>35</v>
      </c>
      <c r="V42" s="43" t="s">
        <v>82</v>
      </c>
      <c r="W42" s="45" t="s">
        <v>82</v>
      </c>
      <c r="X42" s="41" t="s">
        <v>35</v>
      </c>
      <c r="Y42" s="43" t="s">
        <v>82</v>
      </c>
      <c r="Z42" s="45" t="s">
        <v>82</v>
      </c>
      <c r="AA42" s="41" t="s">
        <v>35</v>
      </c>
      <c r="AB42" s="43" t="s">
        <v>82</v>
      </c>
      <c r="AC42" s="45" t="s">
        <v>82</v>
      </c>
      <c r="AD42" s="41" t="s">
        <v>35</v>
      </c>
      <c r="AE42" s="43" t="s">
        <v>82</v>
      </c>
      <c r="AF42" s="45" t="s">
        <v>82</v>
      </c>
      <c r="AG42" s="41" t="s">
        <v>35</v>
      </c>
      <c r="AH42" s="43" t="s">
        <v>82</v>
      </c>
      <c r="AI42" s="45" t="s">
        <v>82</v>
      </c>
      <c r="AJ42" s="41" t="s">
        <v>35</v>
      </c>
      <c r="AK42" s="43" t="s">
        <v>82</v>
      </c>
      <c r="AL42" s="45" t="s">
        <v>82</v>
      </c>
      <c r="AM42" s="41" t="s">
        <v>35</v>
      </c>
      <c r="AN42" s="43" t="s">
        <v>82</v>
      </c>
      <c r="AO42" s="45" t="s">
        <v>82</v>
      </c>
      <c r="AP42" s="41" t="s">
        <v>35</v>
      </c>
      <c r="AQ42" s="43" t="s">
        <v>82</v>
      </c>
      <c r="AR42" s="45" t="s">
        <v>82</v>
      </c>
      <c r="AS42" s="41" t="s">
        <v>35</v>
      </c>
      <c r="AT42" s="43" t="s">
        <v>36</v>
      </c>
      <c r="AU42" s="45" t="s">
        <v>35</v>
      </c>
      <c r="AV42" s="41" t="s">
        <v>35</v>
      </c>
      <c r="AW42" s="43" t="s">
        <v>36</v>
      </c>
      <c r="AX42" s="45" t="s">
        <v>35</v>
      </c>
      <c r="AY42" s="41" t="s">
        <v>35</v>
      </c>
      <c r="AZ42" s="43" t="s">
        <v>35</v>
      </c>
      <c r="BA42" s="45" t="s">
        <v>37</v>
      </c>
      <c r="BB42" s="41" t="s">
        <v>35</v>
      </c>
      <c r="BC42" s="43" t="s">
        <v>82</v>
      </c>
      <c r="BD42" s="45" t="s">
        <v>35</v>
      </c>
      <c r="BE42" s="41" t="s">
        <v>35</v>
      </c>
      <c r="BF42" s="43" t="s">
        <v>36</v>
      </c>
      <c r="BG42" s="45" t="s">
        <v>35</v>
      </c>
      <c r="BH42" s="41" t="s">
        <v>35</v>
      </c>
      <c r="BI42" s="43" t="s">
        <v>36</v>
      </c>
      <c r="BJ42" s="45" t="s">
        <v>35</v>
      </c>
      <c r="BK42" s="41" t="s">
        <v>35</v>
      </c>
      <c r="BL42" s="43" t="s">
        <v>35</v>
      </c>
      <c r="BM42" s="45" t="s">
        <v>37</v>
      </c>
      <c r="BN42" s="41" t="s">
        <v>35</v>
      </c>
      <c r="BO42" s="43" t="s">
        <v>35</v>
      </c>
      <c r="BP42" s="45" t="s">
        <v>37</v>
      </c>
      <c r="BQ42" s="41" t="s">
        <v>35</v>
      </c>
      <c r="BR42" s="43" t="s">
        <v>35</v>
      </c>
      <c r="BS42" s="45" t="s">
        <v>37</v>
      </c>
      <c r="BT42" s="41" t="s">
        <v>35</v>
      </c>
      <c r="BU42" s="43" t="s">
        <v>35</v>
      </c>
      <c r="BV42" s="45" t="s">
        <v>37</v>
      </c>
      <c r="BW42" s="41" t="s">
        <v>35</v>
      </c>
      <c r="BX42" s="43" t="s">
        <v>35</v>
      </c>
      <c r="BY42" s="45" t="s">
        <v>37</v>
      </c>
    </row>
    <row r="43" spans="1:77" ht="38.25" customHeight="1" thickBot="1">
      <c r="A43" s="151"/>
      <c r="B43" s="110" t="s">
        <v>122</v>
      </c>
      <c r="C43" s="41" t="s">
        <v>35</v>
      </c>
      <c r="D43" s="43" t="s">
        <v>82</v>
      </c>
      <c r="E43" s="45" t="s">
        <v>82</v>
      </c>
      <c r="F43" s="41" t="s">
        <v>35</v>
      </c>
      <c r="G43" s="43" t="s">
        <v>82</v>
      </c>
      <c r="H43" s="45" t="s">
        <v>82</v>
      </c>
      <c r="I43" s="41" t="s">
        <v>35</v>
      </c>
      <c r="J43" s="43" t="s">
        <v>82</v>
      </c>
      <c r="K43" s="45" t="s">
        <v>82</v>
      </c>
      <c r="L43" s="41" t="s">
        <v>35</v>
      </c>
      <c r="M43" s="43" t="s">
        <v>82</v>
      </c>
      <c r="N43" s="45" t="s">
        <v>82</v>
      </c>
      <c r="O43" s="41" t="s">
        <v>35</v>
      </c>
      <c r="P43" s="43" t="s">
        <v>82</v>
      </c>
      <c r="Q43" s="45" t="s">
        <v>82</v>
      </c>
      <c r="R43" s="41" t="s">
        <v>35</v>
      </c>
      <c r="S43" s="43" t="s">
        <v>82</v>
      </c>
      <c r="T43" s="45" t="s">
        <v>82</v>
      </c>
      <c r="U43" s="41" t="s">
        <v>35</v>
      </c>
      <c r="V43" s="43" t="s">
        <v>82</v>
      </c>
      <c r="W43" s="45" t="s">
        <v>82</v>
      </c>
      <c r="X43" s="41" t="s">
        <v>35</v>
      </c>
      <c r="Y43" s="43" t="s">
        <v>82</v>
      </c>
      <c r="Z43" s="45" t="s">
        <v>82</v>
      </c>
      <c r="AA43" s="41" t="s">
        <v>35</v>
      </c>
      <c r="AB43" s="43" t="s">
        <v>82</v>
      </c>
      <c r="AC43" s="45" t="s">
        <v>82</v>
      </c>
      <c r="AD43" s="41" t="s">
        <v>35</v>
      </c>
      <c r="AE43" s="43" t="s">
        <v>82</v>
      </c>
      <c r="AF43" s="45" t="s">
        <v>82</v>
      </c>
      <c r="AG43" s="41" t="s">
        <v>35</v>
      </c>
      <c r="AH43" s="43" t="s">
        <v>82</v>
      </c>
      <c r="AI43" s="45" t="s">
        <v>82</v>
      </c>
      <c r="AJ43" s="41" t="s">
        <v>35</v>
      </c>
      <c r="AK43" s="43" t="s">
        <v>82</v>
      </c>
      <c r="AL43" s="45" t="s">
        <v>82</v>
      </c>
      <c r="AM43" s="41" t="s">
        <v>35</v>
      </c>
      <c r="AN43" s="43" t="s">
        <v>82</v>
      </c>
      <c r="AO43" s="45" t="s">
        <v>82</v>
      </c>
      <c r="AP43" s="41" t="s">
        <v>35</v>
      </c>
      <c r="AQ43" s="43" t="s">
        <v>82</v>
      </c>
      <c r="AR43" s="45" t="s">
        <v>82</v>
      </c>
      <c r="AS43" s="41" t="s">
        <v>35</v>
      </c>
      <c r="AT43" s="43" t="s">
        <v>36</v>
      </c>
      <c r="AU43" s="45" t="s">
        <v>35</v>
      </c>
      <c r="AV43" s="41" t="s">
        <v>35</v>
      </c>
      <c r="AW43" s="43" t="s">
        <v>36</v>
      </c>
      <c r="AX43" s="45" t="s">
        <v>35</v>
      </c>
      <c r="AY43" s="41" t="s">
        <v>35</v>
      </c>
      <c r="AZ43" s="43" t="s">
        <v>35</v>
      </c>
      <c r="BA43" s="45" t="s">
        <v>37</v>
      </c>
      <c r="BB43" s="41" t="s">
        <v>35</v>
      </c>
      <c r="BC43" s="43" t="s">
        <v>82</v>
      </c>
      <c r="BD43" s="45" t="s">
        <v>35</v>
      </c>
      <c r="BE43" s="41" t="s">
        <v>35</v>
      </c>
      <c r="BF43" s="43" t="s">
        <v>36</v>
      </c>
      <c r="BG43" s="45" t="s">
        <v>35</v>
      </c>
      <c r="BH43" s="41" t="s">
        <v>35</v>
      </c>
      <c r="BI43" s="43" t="s">
        <v>36</v>
      </c>
      <c r="BJ43" s="45" t="s">
        <v>35</v>
      </c>
      <c r="BK43" s="41" t="s">
        <v>35</v>
      </c>
      <c r="BL43" s="43" t="s">
        <v>35</v>
      </c>
      <c r="BM43" s="45" t="s">
        <v>37</v>
      </c>
      <c r="BN43" s="41" t="s">
        <v>35</v>
      </c>
      <c r="BO43" s="43" t="s">
        <v>35</v>
      </c>
      <c r="BP43" s="45" t="s">
        <v>37</v>
      </c>
      <c r="BQ43" s="41" t="s">
        <v>35</v>
      </c>
      <c r="BR43" s="43" t="s">
        <v>35</v>
      </c>
      <c r="BS43" s="45" t="s">
        <v>37</v>
      </c>
      <c r="BT43" s="41" t="s">
        <v>35</v>
      </c>
      <c r="BU43" s="43" t="s">
        <v>35</v>
      </c>
      <c r="BV43" s="45" t="s">
        <v>37</v>
      </c>
      <c r="BW43" s="41" t="s">
        <v>35</v>
      </c>
      <c r="BX43" s="43" t="s">
        <v>35</v>
      </c>
      <c r="BY43" s="45" t="s">
        <v>37</v>
      </c>
    </row>
    <row r="44" spans="1:77" ht="38.25" customHeight="1" thickBot="1">
      <c r="A44" s="151"/>
      <c r="B44" s="110" t="s">
        <v>123</v>
      </c>
      <c r="C44" s="41" t="s">
        <v>35</v>
      </c>
      <c r="D44" s="43" t="s">
        <v>82</v>
      </c>
      <c r="E44" s="45" t="s">
        <v>82</v>
      </c>
      <c r="F44" s="41" t="s">
        <v>35</v>
      </c>
      <c r="G44" s="43" t="s">
        <v>82</v>
      </c>
      <c r="H44" s="45" t="s">
        <v>82</v>
      </c>
      <c r="I44" s="41" t="s">
        <v>35</v>
      </c>
      <c r="J44" s="43" t="s">
        <v>82</v>
      </c>
      <c r="K44" s="45" t="s">
        <v>82</v>
      </c>
      <c r="L44" s="41" t="s">
        <v>35</v>
      </c>
      <c r="M44" s="43" t="s">
        <v>82</v>
      </c>
      <c r="N44" s="45" t="s">
        <v>82</v>
      </c>
      <c r="O44" s="41" t="s">
        <v>35</v>
      </c>
      <c r="P44" s="43" t="s">
        <v>82</v>
      </c>
      <c r="Q44" s="45" t="s">
        <v>82</v>
      </c>
      <c r="R44" s="41" t="s">
        <v>35</v>
      </c>
      <c r="S44" s="43" t="s">
        <v>82</v>
      </c>
      <c r="T44" s="45" t="s">
        <v>82</v>
      </c>
      <c r="U44" s="41" t="s">
        <v>35</v>
      </c>
      <c r="V44" s="43" t="s">
        <v>82</v>
      </c>
      <c r="W44" s="45" t="s">
        <v>82</v>
      </c>
      <c r="X44" s="41" t="s">
        <v>35</v>
      </c>
      <c r="Y44" s="43" t="s">
        <v>82</v>
      </c>
      <c r="Z44" s="45" t="s">
        <v>82</v>
      </c>
      <c r="AA44" s="41" t="s">
        <v>35</v>
      </c>
      <c r="AB44" s="43" t="s">
        <v>82</v>
      </c>
      <c r="AC44" s="45" t="s">
        <v>82</v>
      </c>
      <c r="AD44" s="41" t="s">
        <v>35</v>
      </c>
      <c r="AE44" s="43" t="s">
        <v>82</v>
      </c>
      <c r="AF44" s="45" t="s">
        <v>82</v>
      </c>
      <c r="AG44" s="41" t="s">
        <v>35</v>
      </c>
      <c r="AH44" s="43" t="s">
        <v>82</v>
      </c>
      <c r="AI44" s="45" t="s">
        <v>82</v>
      </c>
      <c r="AJ44" s="41" t="s">
        <v>35</v>
      </c>
      <c r="AK44" s="43" t="s">
        <v>82</v>
      </c>
      <c r="AL44" s="45" t="s">
        <v>82</v>
      </c>
      <c r="AM44" s="41" t="s">
        <v>35</v>
      </c>
      <c r="AN44" s="43" t="s">
        <v>82</v>
      </c>
      <c r="AO44" s="45" t="s">
        <v>82</v>
      </c>
      <c r="AP44" s="41" t="s">
        <v>35</v>
      </c>
      <c r="AQ44" s="43" t="s">
        <v>82</v>
      </c>
      <c r="AR44" s="45" t="s">
        <v>82</v>
      </c>
      <c r="AS44" s="41" t="s">
        <v>35</v>
      </c>
      <c r="AT44" s="43" t="s">
        <v>36</v>
      </c>
      <c r="AU44" s="45" t="s">
        <v>35</v>
      </c>
      <c r="AV44" s="41" t="s">
        <v>35</v>
      </c>
      <c r="AW44" s="43" t="s">
        <v>36</v>
      </c>
      <c r="AX44" s="45" t="s">
        <v>35</v>
      </c>
      <c r="AY44" s="41" t="s">
        <v>35</v>
      </c>
      <c r="AZ44" s="43" t="s">
        <v>35</v>
      </c>
      <c r="BA44" s="45" t="s">
        <v>37</v>
      </c>
      <c r="BB44" s="41" t="s">
        <v>35</v>
      </c>
      <c r="BC44" s="43" t="s">
        <v>82</v>
      </c>
      <c r="BD44" s="45" t="s">
        <v>35</v>
      </c>
      <c r="BE44" s="41" t="s">
        <v>35</v>
      </c>
      <c r="BF44" s="43" t="s">
        <v>36</v>
      </c>
      <c r="BG44" s="45" t="s">
        <v>35</v>
      </c>
      <c r="BH44" s="41" t="s">
        <v>35</v>
      </c>
      <c r="BI44" s="43" t="s">
        <v>36</v>
      </c>
      <c r="BJ44" s="45" t="s">
        <v>35</v>
      </c>
      <c r="BK44" s="41" t="s">
        <v>35</v>
      </c>
      <c r="BL44" s="43" t="s">
        <v>35</v>
      </c>
      <c r="BM44" s="45" t="s">
        <v>37</v>
      </c>
      <c r="BN44" s="41" t="s">
        <v>35</v>
      </c>
      <c r="BO44" s="43" t="s">
        <v>35</v>
      </c>
      <c r="BP44" s="45" t="s">
        <v>37</v>
      </c>
      <c r="BQ44" s="41" t="s">
        <v>35</v>
      </c>
      <c r="BR44" s="43" t="s">
        <v>35</v>
      </c>
      <c r="BS44" s="45" t="s">
        <v>37</v>
      </c>
      <c r="BT44" s="41" t="s">
        <v>35</v>
      </c>
      <c r="BU44" s="43" t="s">
        <v>35</v>
      </c>
      <c r="BV44" s="45" t="s">
        <v>37</v>
      </c>
      <c r="BW44" s="41" t="s">
        <v>35</v>
      </c>
      <c r="BX44" s="43" t="s">
        <v>35</v>
      </c>
      <c r="BY44" s="45" t="s">
        <v>37</v>
      </c>
    </row>
    <row r="45" spans="1:77" ht="38.25" customHeight="1" thickBot="1">
      <c r="A45" s="151"/>
      <c r="B45" s="110" t="s">
        <v>124</v>
      </c>
      <c r="C45" s="41" t="s">
        <v>35</v>
      </c>
      <c r="D45" s="43" t="s">
        <v>82</v>
      </c>
      <c r="E45" s="45" t="s">
        <v>82</v>
      </c>
      <c r="F45" s="41" t="s">
        <v>35</v>
      </c>
      <c r="G45" s="43" t="s">
        <v>82</v>
      </c>
      <c r="H45" s="45" t="s">
        <v>82</v>
      </c>
      <c r="I45" s="41" t="s">
        <v>36</v>
      </c>
      <c r="J45" s="43" t="s">
        <v>82</v>
      </c>
      <c r="K45" s="45" t="s">
        <v>82</v>
      </c>
      <c r="L45" s="41" t="s">
        <v>35</v>
      </c>
      <c r="M45" s="43" t="s">
        <v>82</v>
      </c>
      <c r="N45" s="45" t="s">
        <v>82</v>
      </c>
      <c r="O45" s="41" t="s">
        <v>35</v>
      </c>
      <c r="P45" s="43" t="s">
        <v>82</v>
      </c>
      <c r="Q45" s="45" t="s">
        <v>82</v>
      </c>
      <c r="R45" s="41" t="s">
        <v>35</v>
      </c>
      <c r="S45" s="43" t="s">
        <v>82</v>
      </c>
      <c r="T45" s="45" t="s">
        <v>82</v>
      </c>
      <c r="U45" s="41" t="s">
        <v>35</v>
      </c>
      <c r="V45" s="43" t="s">
        <v>82</v>
      </c>
      <c r="W45" s="45" t="s">
        <v>82</v>
      </c>
      <c r="X45" s="41" t="s">
        <v>35</v>
      </c>
      <c r="Y45" s="43" t="s">
        <v>82</v>
      </c>
      <c r="Z45" s="45" t="s">
        <v>82</v>
      </c>
      <c r="AA45" s="41" t="s">
        <v>35</v>
      </c>
      <c r="AB45" s="43" t="s">
        <v>82</v>
      </c>
      <c r="AC45" s="45" t="s">
        <v>82</v>
      </c>
      <c r="AD45" s="41" t="s">
        <v>35</v>
      </c>
      <c r="AE45" s="43" t="s">
        <v>82</v>
      </c>
      <c r="AF45" s="45" t="s">
        <v>82</v>
      </c>
      <c r="AG45" s="41" t="s">
        <v>35</v>
      </c>
      <c r="AH45" s="43" t="s">
        <v>82</v>
      </c>
      <c r="AI45" s="45" t="s">
        <v>82</v>
      </c>
      <c r="AJ45" s="41" t="s">
        <v>35</v>
      </c>
      <c r="AK45" s="43" t="s">
        <v>82</v>
      </c>
      <c r="AL45" s="45" t="s">
        <v>82</v>
      </c>
      <c r="AM45" s="41" t="s">
        <v>35</v>
      </c>
      <c r="AN45" s="43" t="s">
        <v>82</v>
      </c>
      <c r="AO45" s="45" t="s">
        <v>82</v>
      </c>
      <c r="AP45" s="41" t="s">
        <v>35</v>
      </c>
      <c r="AQ45" s="43" t="s">
        <v>82</v>
      </c>
      <c r="AR45" s="45" t="s">
        <v>82</v>
      </c>
      <c r="AS45" s="41" t="s">
        <v>35</v>
      </c>
      <c r="AT45" s="43" t="s">
        <v>36</v>
      </c>
      <c r="AU45" s="45" t="s">
        <v>35</v>
      </c>
      <c r="AV45" s="41" t="s">
        <v>35</v>
      </c>
      <c r="AW45" s="43" t="s">
        <v>36</v>
      </c>
      <c r="AX45" s="45" t="s">
        <v>35</v>
      </c>
      <c r="AY45" s="41" t="s">
        <v>35</v>
      </c>
      <c r="AZ45" s="43" t="s">
        <v>35</v>
      </c>
      <c r="BA45" s="45" t="s">
        <v>37</v>
      </c>
      <c r="BB45" s="41" t="s">
        <v>35</v>
      </c>
      <c r="BC45" s="43" t="s">
        <v>82</v>
      </c>
      <c r="BD45" s="45" t="s">
        <v>35</v>
      </c>
      <c r="BE45" s="41" t="s">
        <v>35</v>
      </c>
      <c r="BF45" s="43" t="s">
        <v>36</v>
      </c>
      <c r="BG45" s="45" t="s">
        <v>35</v>
      </c>
      <c r="BH45" s="41" t="s">
        <v>35</v>
      </c>
      <c r="BI45" s="43" t="s">
        <v>36</v>
      </c>
      <c r="BJ45" s="45" t="s">
        <v>35</v>
      </c>
      <c r="BK45" s="41" t="s">
        <v>35</v>
      </c>
      <c r="BL45" s="43" t="s">
        <v>35</v>
      </c>
      <c r="BM45" s="45" t="s">
        <v>37</v>
      </c>
      <c r="BN45" s="41" t="s">
        <v>35</v>
      </c>
      <c r="BO45" s="43" t="s">
        <v>35</v>
      </c>
      <c r="BP45" s="45" t="s">
        <v>37</v>
      </c>
      <c r="BQ45" s="41" t="s">
        <v>35</v>
      </c>
      <c r="BR45" s="43" t="s">
        <v>35</v>
      </c>
      <c r="BS45" s="45" t="s">
        <v>37</v>
      </c>
      <c r="BT45" s="41" t="s">
        <v>35</v>
      </c>
      <c r="BU45" s="43" t="s">
        <v>35</v>
      </c>
      <c r="BV45" s="45" t="s">
        <v>37</v>
      </c>
      <c r="BW45" s="41" t="s">
        <v>35</v>
      </c>
      <c r="BX45" s="43" t="s">
        <v>35</v>
      </c>
      <c r="BY45" s="45" t="s">
        <v>37</v>
      </c>
    </row>
    <row r="46" spans="1:77" ht="38.25" customHeight="1" thickBot="1">
      <c r="A46" s="151"/>
      <c r="B46" s="110" t="s">
        <v>24</v>
      </c>
      <c r="C46" s="41" t="s">
        <v>35</v>
      </c>
      <c r="D46" s="43" t="s">
        <v>82</v>
      </c>
      <c r="E46" s="45" t="s">
        <v>82</v>
      </c>
      <c r="F46" s="41" t="s">
        <v>35</v>
      </c>
      <c r="G46" s="43" t="s">
        <v>82</v>
      </c>
      <c r="H46" s="45" t="s">
        <v>82</v>
      </c>
      <c r="I46" s="41" t="s">
        <v>35</v>
      </c>
      <c r="J46" s="43" t="s">
        <v>82</v>
      </c>
      <c r="K46" s="45" t="s">
        <v>82</v>
      </c>
      <c r="L46" s="41" t="s">
        <v>35</v>
      </c>
      <c r="M46" s="43" t="s">
        <v>82</v>
      </c>
      <c r="N46" s="45" t="s">
        <v>82</v>
      </c>
      <c r="O46" s="41" t="s">
        <v>35</v>
      </c>
      <c r="P46" s="43" t="s">
        <v>82</v>
      </c>
      <c r="Q46" s="45" t="s">
        <v>82</v>
      </c>
      <c r="R46" s="41" t="s">
        <v>35</v>
      </c>
      <c r="S46" s="43" t="s">
        <v>82</v>
      </c>
      <c r="T46" s="45" t="s">
        <v>82</v>
      </c>
      <c r="U46" s="41" t="s">
        <v>35</v>
      </c>
      <c r="V46" s="43" t="s">
        <v>82</v>
      </c>
      <c r="W46" s="45" t="s">
        <v>82</v>
      </c>
      <c r="X46" s="41" t="s">
        <v>35</v>
      </c>
      <c r="Y46" s="43" t="s">
        <v>82</v>
      </c>
      <c r="Z46" s="45" t="s">
        <v>82</v>
      </c>
      <c r="AA46" s="41" t="s">
        <v>35</v>
      </c>
      <c r="AB46" s="43" t="s">
        <v>82</v>
      </c>
      <c r="AC46" s="45" t="s">
        <v>82</v>
      </c>
      <c r="AD46" s="41" t="s">
        <v>35</v>
      </c>
      <c r="AE46" s="43" t="s">
        <v>82</v>
      </c>
      <c r="AF46" s="45" t="s">
        <v>82</v>
      </c>
      <c r="AG46" s="41" t="s">
        <v>35</v>
      </c>
      <c r="AH46" s="43" t="s">
        <v>82</v>
      </c>
      <c r="AI46" s="45" t="s">
        <v>82</v>
      </c>
      <c r="AJ46" s="41" t="s">
        <v>35</v>
      </c>
      <c r="AK46" s="43" t="s">
        <v>82</v>
      </c>
      <c r="AL46" s="45" t="s">
        <v>82</v>
      </c>
      <c r="AM46" s="41" t="s">
        <v>35</v>
      </c>
      <c r="AN46" s="43" t="s">
        <v>82</v>
      </c>
      <c r="AO46" s="45" t="s">
        <v>82</v>
      </c>
      <c r="AP46" s="41" t="s">
        <v>35</v>
      </c>
      <c r="AQ46" s="43" t="s">
        <v>82</v>
      </c>
      <c r="AR46" s="45" t="s">
        <v>82</v>
      </c>
      <c r="AS46" s="41" t="s">
        <v>35</v>
      </c>
      <c r="AT46" s="43" t="s">
        <v>36</v>
      </c>
      <c r="AU46" s="45" t="s">
        <v>35</v>
      </c>
      <c r="AV46" s="41" t="s">
        <v>35</v>
      </c>
      <c r="AW46" s="43" t="s">
        <v>36</v>
      </c>
      <c r="AX46" s="45" t="s">
        <v>35</v>
      </c>
      <c r="AY46" s="41" t="s">
        <v>35</v>
      </c>
      <c r="AZ46" s="43" t="s">
        <v>35</v>
      </c>
      <c r="BA46" s="45" t="s">
        <v>37</v>
      </c>
      <c r="BB46" s="41" t="s">
        <v>35</v>
      </c>
      <c r="BC46" s="43" t="s">
        <v>82</v>
      </c>
      <c r="BD46" s="45" t="s">
        <v>35</v>
      </c>
      <c r="BE46" s="41" t="s">
        <v>35</v>
      </c>
      <c r="BF46" s="43" t="s">
        <v>36</v>
      </c>
      <c r="BG46" s="45" t="s">
        <v>35</v>
      </c>
      <c r="BH46" s="41" t="s">
        <v>35</v>
      </c>
      <c r="BI46" s="43" t="s">
        <v>36</v>
      </c>
      <c r="BJ46" s="45" t="s">
        <v>35</v>
      </c>
      <c r="BK46" s="41" t="s">
        <v>35</v>
      </c>
      <c r="BL46" s="43" t="s">
        <v>35</v>
      </c>
      <c r="BM46" s="45" t="s">
        <v>37</v>
      </c>
      <c r="BN46" s="41" t="s">
        <v>35</v>
      </c>
      <c r="BO46" s="43" t="s">
        <v>35</v>
      </c>
      <c r="BP46" s="45" t="s">
        <v>37</v>
      </c>
      <c r="BQ46" s="41" t="s">
        <v>35</v>
      </c>
      <c r="BR46" s="43" t="s">
        <v>35</v>
      </c>
      <c r="BS46" s="45" t="s">
        <v>37</v>
      </c>
      <c r="BT46" s="41" t="s">
        <v>35</v>
      </c>
      <c r="BU46" s="43" t="s">
        <v>35</v>
      </c>
      <c r="BV46" s="45" t="s">
        <v>37</v>
      </c>
      <c r="BW46" s="41" t="s">
        <v>35</v>
      </c>
      <c r="BX46" s="43" t="s">
        <v>35</v>
      </c>
      <c r="BY46" s="45" t="s">
        <v>37</v>
      </c>
    </row>
    <row r="47" spans="1:77" ht="38.25" customHeight="1" thickBot="1">
      <c r="A47" s="151"/>
      <c r="B47" s="11" t="s">
        <v>4</v>
      </c>
      <c r="C47" s="115"/>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7"/>
    </row>
    <row r="48" spans="1:77" ht="38.25" customHeight="1" thickBot="1">
      <c r="A48" s="151"/>
      <c r="B48" s="109" t="s">
        <v>125</v>
      </c>
      <c r="C48" s="41" t="s">
        <v>35</v>
      </c>
      <c r="D48" s="43" t="s">
        <v>82</v>
      </c>
      <c r="E48" s="45" t="s">
        <v>82</v>
      </c>
      <c r="F48" s="41" t="s">
        <v>35</v>
      </c>
      <c r="G48" s="43" t="s">
        <v>82</v>
      </c>
      <c r="H48" s="45" t="s">
        <v>82</v>
      </c>
      <c r="I48" s="41" t="s">
        <v>35</v>
      </c>
      <c r="J48" s="43" t="s">
        <v>82</v>
      </c>
      <c r="K48" s="45" t="s">
        <v>82</v>
      </c>
      <c r="L48" s="41" t="s">
        <v>35</v>
      </c>
      <c r="M48" s="43" t="s">
        <v>82</v>
      </c>
      <c r="N48" s="45" t="s">
        <v>82</v>
      </c>
      <c r="O48" s="41" t="s">
        <v>35</v>
      </c>
      <c r="P48" s="43" t="s">
        <v>82</v>
      </c>
      <c r="Q48" s="45" t="s">
        <v>82</v>
      </c>
      <c r="R48" s="41" t="s">
        <v>35</v>
      </c>
      <c r="S48" s="43" t="s">
        <v>82</v>
      </c>
      <c r="T48" s="45" t="s">
        <v>82</v>
      </c>
      <c r="U48" s="41" t="s">
        <v>35</v>
      </c>
      <c r="V48" s="43" t="s">
        <v>82</v>
      </c>
      <c r="W48" s="45" t="s">
        <v>82</v>
      </c>
      <c r="X48" s="41" t="s">
        <v>35</v>
      </c>
      <c r="Y48" s="43" t="s">
        <v>82</v>
      </c>
      <c r="Z48" s="45" t="s">
        <v>82</v>
      </c>
      <c r="AA48" s="41" t="s">
        <v>35</v>
      </c>
      <c r="AB48" s="43" t="s">
        <v>82</v>
      </c>
      <c r="AC48" s="45" t="s">
        <v>82</v>
      </c>
      <c r="AD48" s="41" t="s">
        <v>35</v>
      </c>
      <c r="AE48" s="43" t="s">
        <v>82</v>
      </c>
      <c r="AF48" s="45" t="s">
        <v>82</v>
      </c>
      <c r="AG48" s="41" t="s">
        <v>35</v>
      </c>
      <c r="AH48" s="43" t="s">
        <v>82</v>
      </c>
      <c r="AI48" s="45" t="s">
        <v>82</v>
      </c>
      <c r="AJ48" s="41" t="s">
        <v>35</v>
      </c>
      <c r="AK48" s="43" t="s">
        <v>82</v>
      </c>
      <c r="AL48" s="45" t="s">
        <v>82</v>
      </c>
      <c r="AM48" s="41" t="s">
        <v>35</v>
      </c>
      <c r="AN48" s="43" t="s">
        <v>82</v>
      </c>
      <c r="AO48" s="45" t="s">
        <v>82</v>
      </c>
      <c r="AP48" s="41" t="s">
        <v>35</v>
      </c>
      <c r="AQ48" s="43" t="s">
        <v>82</v>
      </c>
      <c r="AR48" s="45" t="s">
        <v>82</v>
      </c>
      <c r="AS48" s="41" t="s">
        <v>35</v>
      </c>
      <c r="AT48" s="43" t="s">
        <v>36</v>
      </c>
      <c r="AU48" s="45" t="s">
        <v>35</v>
      </c>
      <c r="AV48" s="41" t="s">
        <v>35</v>
      </c>
      <c r="AW48" s="43" t="s">
        <v>36</v>
      </c>
      <c r="AX48" s="45" t="s">
        <v>35</v>
      </c>
      <c r="AY48" s="41" t="s">
        <v>35</v>
      </c>
      <c r="AZ48" s="43" t="s">
        <v>35</v>
      </c>
      <c r="BA48" s="45" t="s">
        <v>37</v>
      </c>
      <c r="BB48" s="41" t="s">
        <v>35</v>
      </c>
      <c r="BC48" s="43" t="s">
        <v>82</v>
      </c>
      <c r="BD48" s="45" t="s">
        <v>35</v>
      </c>
      <c r="BE48" s="41" t="s">
        <v>35</v>
      </c>
      <c r="BF48" s="43" t="s">
        <v>36</v>
      </c>
      <c r="BG48" s="45" t="s">
        <v>35</v>
      </c>
      <c r="BH48" s="41" t="s">
        <v>35</v>
      </c>
      <c r="BI48" s="43" t="s">
        <v>36</v>
      </c>
      <c r="BJ48" s="45" t="s">
        <v>35</v>
      </c>
      <c r="BK48" s="41" t="s">
        <v>35</v>
      </c>
      <c r="BL48" s="43" t="s">
        <v>35</v>
      </c>
      <c r="BM48" s="45" t="s">
        <v>37</v>
      </c>
      <c r="BN48" s="41" t="s">
        <v>35</v>
      </c>
      <c r="BO48" s="43" t="s">
        <v>35</v>
      </c>
      <c r="BP48" s="45" t="s">
        <v>37</v>
      </c>
      <c r="BQ48" s="41" t="s">
        <v>35</v>
      </c>
      <c r="BR48" s="43" t="s">
        <v>35</v>
      </c>
      <c r="BS48" s="45" t="s">
        <v>37</v>
      </c>
      <c r="BT48" s="41" t="s">
        <v>35</v>
      </c>
      <c r="BU48" s="43" t="s">
        <v>35</v>
      </c>
      <c r="BV48" s="45" t="s">
        <v>37</v>
      </c>
      <c r="BW48" s="41" t="s">
        <v>35</v>
      </c>
      <c r="BX48" s="43" t="s">
        <v>35</v>
      </c>
      <c r="BY48" s="45" t="s">
        <v>37</v>
      </c>
    </row>
    <row r="49" spans="1:77" ht="38.25" customHeight="1" thickBot="1">
      <c r="A49" s="151"/>
      <c r="B49" s="110" t="s">
        <v>126</v>
      </c>
      <c r="C49" s="41" t="s">
        <v>35</v>
      </c>
      <c r="D49" s="43" t="s">
        <v>82</v>
      </c>
      <c r="E49" s="45" t="s">
        <v>82</v>
      </c>
      <c r="F49" s="41" t="s">
        <v>35</v>
      </c>
      <c r="G49" s="43" t="s">
        <v>82</v>
      </c>
      <c r="H49" s="45" t="s">
        <v>82</v>
      </c>
      <c r="I49" s="41" t="s">
        <v>35</v>
      </c>
      <c r="J49" s="43" t="s">
        <v>82</v>
      </c>
      <c r="K49" s="45" t="s">
        <v>82</v>
      </c>
      <c r="L49" s="41" t="s">
        <v>35</v>
      </c>
      <c r="M49" s="43" t="s">
        <v>82</v>
      </c>
      <c r="N49" s="45" t="s">
        <v>82</v>
      </c>
      <c r="O49" s="41" t="s">
        <v>35</v>
      </c>
      <c r="P49" s="43" t="s">
        <v>82</v>
      </c>
      <c r="Q49" s="45" t="s">
        <v>82</v>
      </c>
      <c r="R49" s="41" t="s">
        <v>35</v>
      </c>
      <c r="S49" s="43" t="s">
        <v>82</v>
      </c>
      <c r="T49" s="45" t="s">
        <v>82</v>
      </c>
      <c r="U49" s="41" t="s">
        <v>35</v>
      </c>
      <c r="V49" s="43" t="s">
        <v>82</v>
      </c>
      <c r="W49" s="45" t="s">
        <v>82</v>
      </c>
      <c r="X49" s="41" t="s">
        <v>35</v>
      </c>
      <c r="Y49" s="43" t="s">
        <v>82</v>
      </c>
      <c r="Z49" s="45" t="s">
        <v>82</v>
      </c>
      <c r="AA49" s="41" t="s">
        <v>35</v>
      </c>
      <c r="AB49" s="43" t="s">
        <v>82</v>
      </c>
      <c r="AC49" s="45" t="s">
        <v>82</v>
      </c>
      <c r="AD49" s="41" t="s">
        <v>35</v>
      </c>
      <c r="AE49" s="43" t="s">
        <v>82</v>
      </c>
      <c r="AF49" s="45" t="s">
        <v>82</v>
      </c>
      <c r="AG49" s="41" t="s">
        <v>35</v>
      </c>
      <c r="AH49" s="43" t="s">
        <v>82</v>
      </c>
      <c r="AI49" s="45" t="s">
        <v>82</v>
      </c>
      <c r="AJ49" s="41" t="s">
        <v>35</v>
      </c>
      <c r="AK49" s="43" t="s">
        <v>82</v>
      </c>
      <c r="AL49" s="45" t="s">
        <v>82</v>
      </c>
      <c r="AM49" s="41" t="s">
        <v>35</v>
      </c>
      <c r="AN49" s="43" t="s">
        <v>82</v>
      </c>
      <c r="AO49" s="45" t="s">
        <v>82</v>
      </c>
      <c r="AP49" s="41" t="s">
        <v>35</v>
      </c>
      <c r="AQ49" s="43" t="s">
        <v>82</v>
      </c>
      <c r="AR49" s="45" t="s">
        <v>82</v>
      </c>
      <c r="AS49" s="41" t="s">
        <v>35</v>
      </c>
      <c r="AT49" s="43" t="s">
        <v>36</v>
      </c>
      <c r="AU49" s="45" t="s">
        <v>35</v>
      </c>
      <c r="AV49" s="41" t="s">
        <v>35</v>
      </c>
      <c r="AW49" s="43" t="s">
        <v>36</v>
      </c>
      <c r="AX49" s="45" t="s">
        <v>35</v>
      </c>
      <c r="AY49" s="41" t="s">
        <v>35</v>
      </c>
      <c r="AZ49" s="43" t="s">
        <v>35</v>
      </c>
      <c r="BA49" s="45" t="s">
        <v>37</v>
      </c>
      <c r="BB49" s="41" t="s">
        <v>35</v>
      </c>
      <c r="BC49" s="43" t="s">
        <v>82</v>
      </c>
      <c r="BD49" s="45" t="s">
        <v>35</v>
      </c>
      <c r="BE49" s="41" t="s">
        <v>35</v>
      </c>
      <c r="BF49" s="43" t="s">
        <v>36</v>
      </c>
      <c r="BG49" s="45" t="s">
        <v>35</v>
      </c>
      <c r="BH49" s="41" t="s">
        <v>35</v>
      </c>
      <c r="BI49" s="43" t="s">
        <v>36</v>
      </c>
      <c r="BJ49" s="45" t="s">
        <v>35</v>
      </c>
      <c r="BK49" s="41" t="s">
        <v>35</v>
      </c>
      <c r="BL49" s="43" t="s">
        <v>35</v>
      </c>
      <c r="BM49" s="45" t="s">
        <v>37</v>
      </c>
      <c r="BN49" s="41" t="s">
        <v>35</v>
      </c>
      <c r="BO49" s="43" t="s">
        <v>35</v>
      </c>
      <c r="BP49" s="45" t="s">
        <v>37</v>
      </c>
      <c r="BQ49" s="41" t="s">
        <v>35</v>
      </c>
      <c r="BR49" s="43" t="s">
        <v>35</v>
      </c>
      <c r="BS49" s="45" t="s">
        <v>37</v>
      </c>
      <c r="BT49" s="41" t="s">
        <v>35</v>
      </c>
      <c r="BU49" s="43" t="s">
        <v>35</v>
      </c>
      <c r="BV49" s="45" t="s">
        <v>37</v>
      </c>
      <c r="BW49" s="41" t="s">
        <v>35</v>
      </c>
      <c r="BX49" s="43" t="s">
        <v>35</v>
      </c>
      <c r="BY49" s="45" t="s">
        <v>37</v>
      </c>
    </row>
    <row r="50" spans="1:77" ht="38.25" customHeight="1" thickBot="1">
      <c r="A50" s="152"/>
      <c r="B50" s="110" t="s">
        <v>127</v>
      </c>
      <c r="C50" s="41" t="s">
        <v>35</v>
      </c>
      <c r="D50" s="43" t="s">
        <v>82</v>
      </c>
      <c r="E50" s="45" t="s">
        <v>82</v>
      </c>
      <c r="F50" s="41" t="s">
        <v>35</v>
      </c>
      <c r="G50" s="43" t="s">
        <v>82</v>
      </c>
      <c r="H50" s="45" t="s">
        <v>82</v>
      </c>
      <c r="I50" s="41" t="s">
        <v>35</v>
      </c>
      <c r="J50" s="43" t="s">
        <v>82</v>
      </c>
      <c r="K50" s="45" t="s">
        <v>82</v>
      </c>
      <c r="L50" s="41" t="s">
        <v>35</v>
      </c>
      <c r="M50" s="43" t="s">
        <v>82</v>
      </c>
      <c r="N50" s="45" t="s">
        <v>82</v>
      </c>
      <c r="O50" s="41" t="s">
        <v>35</v>
      </c>
      <c r="P50" s="43" t="s">
        <v>82</v>
      </c>
      <c r="Q50" s="45" t="s">
        <v>82</v>
      </c>
      <c r="R50" s="41" t="s">
        <v>35</v>
      </c>
      <c r="S50" s="43" t="s">
        <v>82</v>
      </c>
      <c r="T50" s="45" t="s">
        <v>82</v>
      </c>
      <c r="U50" s="41" t="s">
        <v>35</v>
      </c>
      <c r="V50" s="43" t="s">
        <v>82</v>
      </c>
      <c r="W50" s="45" t="s">
        <v>82</v>
      </c>
      <c r="X50" s="41" t="s">
        <v>35</v>
      </c>
      <c r="Y50" s="43" t="s">
        <v>82</v>
      </c>
      <c r="Z50" s="45" t="s">
        <v>82</v>
      </c>
      <c r="AA50" s="41" t="s">
        <v>35</v>
      </c>
      <c r="AB50" s="43" t="s">
        <v>82</v>
      </c>
      <c r="AC50" s="45" t="s">
        <v>82</v>
      </c>
      <c r="AD50" s="41" t="s">
        <v>35</v>
      </c>
      <c r="AE50" s="43" t="s">
        <v>82</v>
      </c>
      <c r="AF50" s="45" t="s">
        <v>82</v>
      </c>
      <c r="AG50" s="41" t="s">
        <v>35</v>
      </c>
      <c r="AH50" s="43" t="s">
        <v>82</v>
      </c>
      <c r="AI50" s="45" t="s">
        <v>82</v>
      </c>
      <c r="AJ50" s="41" t="s">
        <v>35</v>
      </c>
      <c r="AK50" s="43" t="s">
        <v>82</v>
      </c>
      <c r="AL50" s="45" t="s">
        <v>82</v>
      </c>
      <c r="AM50" s="41" t="s">
        <v>35</v>
      </c>
      <c r="AN50" s="43" t="s">
        <v>82</v>
      </c>
      <c r="AO50" s="45" t="s">
        <v>82</v>
      </c>
      <c r="AP50" s="41" t="s">
        <v>35</v>
      </c>
      <c r="AQ50" s="43" t="s">
        <v>82</v>
      </c>
      <c r="AR50" s="45" t="s">
        <v>82</v>
      </c>
      <c r="AS50" s="41" t="s">
        <v>35</v>
      </c>
      <c r="AT50" s="43" t="s">
        <v>36</v>
      </c>
      <c r="AU50" s="45" t="s">
        <v>35</v>
      </c>
      <c r="AV50" s="41" t="s">
        <v>35</v>
      </c>
      <c r="AW50" s="43" t="s">
        <v>36</v>
      </c>
      <c r="AX50" s="45" t="s">
        <v>35</v>
      </c>
      <c r="AY50" s="41" t="s">
        <v>35</v>
      </c>
      <c r="AZ50" s="43" t="s">
        <v>35</v>
      </c>
      <c r="BA50" s="45" t="s">
        <v>37</v>
      </c>
      <c r="BB50" s="41" t="s">
        <v>35</v>
      </c>
      <c r="BC50" s="43" t="s">
        <v>82</v>
      </c>
      <c r="BD50" s="45" t="s">
        <v>35</v>
      </c>
      <c r="BE50" s="41" t="s">
        <v>35</v>
      </c>
      <c r="BF50" s="43" t="s">
        <v>36</v>
      </c>
      <c r="BG50" s="45" t="s">
        <v>35</v>
      </c>
      <c r="BH50" s="41" t="s">
        <v>35</v>
      </c>
      <c r="BI50" s="43" t="s">
        <v>36</v>
      </c>
      <c r="BJ50" s="45" t="s">
        <v>35</v>
      </c>
      <c r="BK50" s="41" t="s">
        <v>35</v>
      </c>
      <c r="BL50" s="43" t="s">
        <v>35</v>
      </c>
      <c r="BM50" s="45" t="s">
        <v>37</v>
      </c>
      <c r="BN50" s="41" t="s">
        <v>35</v>
      </c>
      <c r="BO50" s="43" t="s">
        <v>35</v>
      </c>
      <c r="BP50" s="45" t="s">
        <v>37</v>
      </c>
      <c r="BQ50" s="41" t="s">
        <v>35</v>
      </c>
      <c r="BR50" s="43" t="s">
        <v>35</v>
      </c>
      <c r="BS50" s="45" t="s">
        <v>37</v>
      </c>
      <c r="BT50" s="41" t="s">
        <v>35</v>
      </c>
      <c r="BU50" s="43" t="s">
        <v>35</v>
      </c>
      <c r="BV50" s="45" t="s">
        <v>37</v>
      </c>
      <c r="BW50" s="41" t="s">
        <v>35</v>
      </c>
      <c r="BX50" s="43" t="s">
        <v>35</v>
      </c>
      <c r="BY50" s="45" t="s">
        <v>37</v>
      </c>
    </row>
    <row r="51" spans="1:77" ht="38.25" customHeight="1">
      <c r="A51" s="147" t="s">
        <v>19</v>
      </c>
      <c r="B51" s="11" t="s">
        <v>15</v>
      </c>
      <c r="C51" s="115"/>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7"/>
    </row>
    <row r="52" spans="1:77" ht="38.25" customHeight="1">
      <c r="A52" s="148"/>
      <c r="B52" s="113" t="s">
        <v>128</v>
      </c>
      <c r="C52" s="41" t="s">
        <v>35</v>
      </c>
      <c r="D52" s="43" t="s">
        <v>82</v>
      </c>
      <c r="E52" s="45" t="s">
        <v>82</v>
      </c>
      <c r="F52" s="41" t="s">
        <v>35</v>
      </c>
      <c r="G52" s="43" t="s">
        <v>82</v>
      </c>
      <c r="H52" s="45" t="s">
        <v>82</v>
      </c>
      <c r="I52" s="41" t="s">
        <v>35</v>
      </c>
      <c r="J52" s="43" t="s">
        <v>82</v>
      </c>
      <c r="K52" s="45" t="s">
        <v>82</v>
      </c>
      <c r="L52" s="41" t="s">
        <v>35</v>
      </c>
      <c r="M52" s="43" t="s">
        <v>82</v>
      </c>
      <c r="N52" s="45" t="s">
        <v>82</v>
      </c>
      <c r="O52" s="41" t="s">
        <v>35</v>
      </c>
      <c r="P52" s="43" t="s">
        <v>82</v>
      </c>
      <c r="Q52" s="45" t="s">
        <v>82</v>
      </c>
      <c r="R52" s="41" t="s">
        <v>35</v>
      </c>
      <c r="S52" s="43" t="s">
        <v>82</v>
      </c>
      <c r="T52" s="45" t="s">
        <v>82</v>
      </c>
      <c r="U52" s="41" t="s">
        <v>35</v>
      </c>
      <c r="V52" s="43" t="s">
        <v>82</v>
      </c>
      <c r="W52" s="45" t="s">
        <v>82</v>
      </c>
      <c r="X52" s="41" t="s">
        <v>35</v>
      </c>
      <c r="Y52" s="43" t="s">
        <v>82</v>
      </c>
      <c r="Z52" s="45" t="s">
        <v>82</v>
      </c>
      <c r="AA52" s="41" t="s">
        <v>35</v>
      </c>
      <c r="AB52" s="43" t="s">
        <v>82</v>
      </c>
      <c r="AC52" s="45" t="s">
        <v>82</v>
      </c>
      <c r="AD52" s="41" t="s">
        <v>35</v>
      </c>
      <c r="AE52" s="43" t="s">
        <v>82</v>
      </c>
      <c r="AF52" s="45" t="s">
        <v>82</v>
      </c>
      <c r="AG52" s="41" t="s">
        <v>35</v>
      </c>
      <c r="AH52" s="43" t="s">
        <v>82</v>
      </c>
      <c r="AI52" s="45" t="s">
        <v>82</v>
      </c>
      <c r="AJ52" s="41" t="s">
        <v>35</v>
      </c>
      <c r="AK52" s="43" t="s">
        <v>82</v>
      </c>
      <c r="AL52" s="45" t="s">
        <v>82</v>
      </c>
      <c r="AM52" s="41" t="s">
        <v>35</v>
      </c>
      <c r="AN52" s="43" t="s">
        <v>82</v>
      </c>
      <c r="AO52" s="45" t="s">
        <v>82</v>
      </c>
      <c r="AP52" s="41" t="s">
        <v>35</v>
      </c>
      <c r="AQ52" s="43" t="s">
        <v>82</v>
      </c>
      <c r="AR52" s="45" t="s">
        <v>82</v>
      </c>
      <c r="AS52" s="41" t="s">
        <v>35</v>
      </c>
      <c r="AT52" s="43" t="s">
        <v>36</v>
      </c>
      <c r="AU52" s="45" t="s">
        <v>35</v>
      </c>
      <c r="AV52" s="41" t="s">
        <v>35</v>
      </c>
      <c r="AW52" s="43" t="s">
        <v>36</v>
      </c>
      <c r="AX52" s="45" t="s">
        <v>35</v>
      </c>
      <c r="AY52" s="41" t="s">
        <v>35</v>
      </c>
      <c r="AZ52" s="43" t="s">
        <v>35</v>
      </c>
      <c r="BA52" s="45" t="s">
        <v>37</v>
      </c>
      <c r="BB52" s="41" t="s">
        <v>35</v>
      </c>
      <c r="BC52" s="43" t="s">
        <v>82</v>
      </c>
      <c r="BD52" s="45" t="s">
        <v>35</v>
      </c>
      <c r="BE52" s="41" t="s">
        <v>35</v>
      </c>
      <c r="BF52" s="43" t="s">
        <v>36</v>
      </c>
      <c r="BG52" s="45" t="s">
        <v>35</v>
      </c>
      <c r="BH52" s="41" t="s">
        <v>35</v>
      </c>
      <c r="BI52" s="43" t="s">
        <v>36</v>
      </c>
      <c r="BJ52" s="45" t="s">
        <v>35</v>
      </c>
      <c r="BK52" s="41" t="s">
        <v>35</v>
      </c>
      <c r="BL52" s="43" t="s">
        <v>35</v>
      </c>
      <c r="BM52" s="45" t="s">
        <v>37</v>
      </c>
      <c r="BN52" s="41" t="s">
        <v>35</v>
      </c>
      <c r="BO52" s="43" t="s">
        <v>35</v>
      </c>
      <c r="BP52" s="45" t="s">
        <v>37</v>
      </c>
      <c r="BQ52" s="41" t="s">
        <v>35</v>
      </c>
      <c r="BR52" s="43" t="s">
        <v>35</v>
      </c>
      <c r="BS52" s="45" t="s">
        <v>37</v>
      </c>
      <c r="BT52" s="41" t="s">
        <v>35</v>
      </c>
      <c r="BU52" s="43" t="s">
        <v>35</v>
      </c>
      <c r="BV52" s="45" t="s">
        <v>37</v>
      </c>
      <c r="BW52" s="41" t="s">
        <v>35</v>
      </c>
      <c r="BX52" s="43" t="s">
        <v>35</v>
      </c>
      <c r="BY52" s="45" t="s">
        <v>37</v>
      </c>
    </row>
    <row r="53" spans="1:77" ht="38.25" customHeight="1">
      <c r="A53" s="148"/>
      <c r="B53" s="11" t="s">
        <v>16</v>
      </c>
      <c r="C53" s="115"/>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7"/>
    </row>
    <row r="54" spans="1:77" ht="38.25" customHeight="1">
      <c r="A54" s="149"/>
      <c r="B54" s="114" t="s">
        <v>129</v>
      </c>
      <c r="C54" s="41" t="s">
        <v>35</v>
      </c>
      <c r="D54" s="43" t="s">
        <v>82</v>
      </c>
      <c r="E54" s="45" t="s">
        <v>82</v>
      </c>
      <c r="F54" s="41" t="s">
        <v>35</v>
      </c>
      <c r="G54" s="43" t="s">
        <v>82</v>
      </c>
      <c r="H54" s="45" t="s">
        <v>82</v>
      </c>
      <c r="I54" s="41" t="s">
        <v>35</v>
      </c>
      <c r="J54" s="43" t="s">
        <v>82</v>
      </c>
      <c r="K54" s="45" t="s">
        <v>82</v>
      </c>
      <c r="L54" s="41" t="s">
        <v>35</v>
      </c>
      <c r="M54" s="43" t="s">
        <v>82</v>
      </c>
      <c r="N54" s="45" t="s">
        <v>82</v>
      </c>
      <c r="O54" s="41" t="s">
        <v>35</v>
      </c>
      <c r="P54" s="43" t="s">
        <v>82</v>
      </c>
      <c r="Q54" s="45" t="s">
        <v>82</v>
      </c>
      <c r="R54" s="41" t="s">
        <v>35</v>
      </c>
      <c r="S54" s="43" t="s">
        <v>82</v>
      </c>
      <c r="T54" s="45" t="s">
        <v>82</v>
      </c>
      <c r="U54" s="41" t="s">
        <v>35</v>
      </c>
      <c r="V54" s="43" t="s">
        <v>82</v>
      </c>
      <c r="W54" s="45" t="s">
        <v>82</v>
      </c>
      <c r="X54" s="41" t="s">
        <v>35</v>
      </c>
      <c r="Y54" s="43" t="s">
        <v>82</v>
      </c>
      <c r="Z54" s="45" t="s">
        <v>82</v>
      </c>
      <c r="AA54" s="41" t="s">
        <v>35</v>
      </c>
      <c r="AB54" s="43" t="s">
        <v>82</v>
      </c>
      <c r="AC54" s="45" t="s">
        <v>82</v>
      </c>
      <c r="AD54" s="41" t="s">
        <v>35</v>
      </c>
      <c r="AE54" s="43" t="s">
        <v>82</v>
      </c>
      <c r="AF54" s="45" t="s">
        <v>82</v>
      </c>
      <c r="AG54" s="41" t="s">
        <v>35</v>
      </c>
      <c r="AH54" s="43" t="s">
        <v>82</v>
      </c>
      <c r="AI54" s="45" t="s">
        <v>82</v>
      </c>
      <c r="AJ54" s="41" t="s">
        <v>35</v>
      </c>
      <c r="AK54" s="43" t="s">
        <v>82</v>
      </c>
      <c r="AL54" s="45" t="s">
        <v>82</v>
      </c>
      <c r="AM54" s="41" t="s">
        <v>35</v>
      </c>
      <c r="AN54" s="43" t="s">
        <v>82</v>
      </c>
      <c r="AO54" s="45" t="s">
        <v>82</v>
      </c>
      <c r="AP54" s="41" t="s">
        <v>35</v>
      </c>
      <c r="AQ54" s="43" t="s">
        <v>82</v>
      </c>
      <c r="AR54" s="45" t="s">
        <v>82</v>
      </c>
      <c r="AS54" s="41" t="s">
        <v>35</v>
      </c>
      <c r="AT54" s="43" t="s">
        <v>36</v>
      </c>
      <c r="AU54" s="45" t="s">
        <v>35</v>
      </c>
      <c r="AV54" s="41" t="s">
        <v>35</v>
      </c>
      <c r="AW54" s="43" t="s">
        <v>36</v>
      </c>
      <c r="AX54" s="45" t="s">
        <v>35</v>
      </c>
      <c r="AY54" s="41" t="s">
        <v>35</v>
      </c>
      <c r="AZ54" s="43" t="s">
        <v>35</v>
      </c>
      <c r="BA54" s="45" t="s">
        <v>37</v>
      </c>
      <c r="BB54" s="41" t="s">
        <v>35</v>
      </c>
      <c r="BC54" s="43" t="s">
        <v>82</v>
      </c>
      <c r="BD54" s="45" t="s">
        <v>35</v>
      </c>
      <c r="BE54" s="41" t="s">
        <v>35</v>
      </c>
      <c r="BF54" s="43" t="s">
        <v>36</v>
      </c>
      <c r="BG54" s="45" t="s">
        <v>35</v>
      </c>
      <c r="BH54" s="41" t="s">
        <v>35</v>
      </c>
      <c r="BI54" s="43" t="s">
        <v>36</v>
      </c>
      <c r="BJ54" s="45" t="s">
        <v>35</v>
      </c>
      <c r="BK54" s="41" t="s">
        <v>35</v>
      </c>
      <c r="BL54" s="43" t="s">
        <v>35</v>
      </c>
      <c r="BM54" s="45" t="s">
        <v>37</v>
      </c>
      <c r="BN54" s="41" t="s">
        <v>35</v>
      </c>
      <c r="BO54" s="43" t="s">
        <v>35</v>
      </c>
      <c r="BP54" s="45" t="s">
        <v>37</v>
      </c>
      <c r="BQ54" s="41" t="s">
        <v>35</v>
      </c>
      <c r="BR54" s="43" t="s">
        <v>35</v>
      </c>
      <c r="BS54" s="45" t="s">
        <v>37</v>
      </c>
      <c r="BT54" s="41" t="s">
        <v>35</v>
      </c>
      <c r="BU54" s="43" t="s">
        <v>35</v>
      </c>
      <c r="BV54" s="45" t="s">
        <v>37</v>
      </c>
      <c r="BW54" s="41" t="s">
        <v>35</v>
      </c>
      <c r="BX54" s="43" t="s">
        <v>35</v>
      </c>
      <c r="BY54" s="45" t="s">
        <v>37</v>
      </c>
    </row>
    <row r="55" spans="1:77" ht="38.25" customHeight="1" thickBot="1">
      <c r="A55" s="144" t="s">
        <v>2</v>
      </c>
      <c r="B55" s="11" t="s">
        <v>17</v>
      </c>
      <c r="C55" s="115"/>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7"/>
    </row>
    <row r="56" spans="1:77" ht="38.25" customHeight="1" thickBot="1">
      <c r="A56" s="145"/>
      <c r="B56" s="109" t="s">
        <v>136</v>
      </c>
      <c r="C56" s="41" t="s">
        <v>35</v>
      </c>
      <c r="D56" s="43" t="s">
        <v>82</v>
      </c>
      <c r="E56" s="45" t="s">
        <v>82</v>
      </c>
      <c r="F56" s="41" t="s">
        <v>35</v>
      </c>
      <c r="G56" s="43" t="s">
        <v>82</v>
      </c>
      <c r="H56" s="45" t="s">
        <v>82</v>
      </c>
      <c r="I56" s="41" t="s">
        <v>35</v>
      </c>
      <c r="J56" s="43" t="s">
        <v>82</v>
      </c>
      <c r="K56" s="45" t="s">
        <v>82</v>
      </c>
      <c r="L56" s="41" t="s">
        <v>35</v>
      </c>
      <c r="M56" s="43" t="s">
        <v>82</v>
      </c>
      <c r="N56" s="45" t="s">
        <v>82</v>
      </c>
      <c r="O56" s="41" t="s">
        <v>35</v>
      </c>
      <c r="P56" s="43" t="s">
        <v>82</v>
      </c>
      <c r="Q56" s="45" t="s">
        <v>82</v>
      </c>
      <c r="R56" s="41" t="s">
        <v>35</v>
      </c>
      <c r="S56" s="43" t="s">
        <v>82</v>
      </c>
      <c r="T56" s="45" t="s">
        <v>82</v>
      </c>
      <c r="U56" s="41" t="s">
        <v>35</v>
      </c>
      <c r="V56" s="43" t="s">
        <v>82</v>
      </c>
      <c r="W56" s="45" t="s">
        <v>82</v>
      </c>
      <c r="X56" s="41" t="s">
        <v>35</v>
      </c>
      <c r="Y56" s="43" t="s">
        <v>82</v>
      </c>
      <c r="Z56" s="45" t="s">
        <v>82</v>
      </c>
      <c r="AA56" s="41" t="s">
        <v>35</v>
      </c>
      <c r="AB56" s="43" t="s">
        <v>82</v>
      </c>
      <c r="AC56" s="45" t="s">
        <v>82</v>
      </c>
      <c r="AD56" s="41" t="s">
        <v>35</v>
      </c>
      <c r="AE56" s="43" t="s">
        <v>82</v>
      </c>
      <c r="AF56" s="45" t="s">
        <v>82</v>
      </c>
      <c r="AG56" s="41" t="s">
        <v>35</v>
      </c>
      <c r="AH56" s="43" t="s">
        <v>82</v>
      </c>
      <c r="AI56" s="45" t="s">
        <v>82</v>
      </c>
      <c r="AJ56" s="41" t="s">
        <v>35</v>
      </c>
      <c r="AK56" s="43" t="s">
        <v>82</v>
      </c>
      <c r="AL56" s="45" t="s">
        <v>82</v>
      </c>
      <c r="AM56" s="41" t="s">
        <v>35</v>
      </c>
      <c r="AN56" s="43" t="s">
        <v>82</v>
      </c>
      <c r="AO56" s="45" t="s">
        <v>82</v>
      </c>
      <c r="AP56" s="41" t="s">
        <v>35</v>
      </c>
      <c r="AQ56" s="43" t="s">
        <v>82</v>
      </c>
      <c r="AR56" s="45" t="s">
        <v>82</v>
      </c>
      <c r="AS56" s="41" t="s">
        <v>35</v>
      </c>
      <c r="AT56" s="43" t="s">
        <v>36</v>
      </c>
      <c r="AU56" s="45" t="s">
        <v>35</v>
      </c>
      <c r="AV56" s="41" t="s">
        <v>35</v>
      </c>
      <c r="AW56" s="43" t="s">
        <v>36</v>
      </c>
      <c r="AX56" s="45" t="s">
        <v>35</v>
      </c>
      <c r="AY56" s="41" t="s">
        <v>35</v>
      </c>
      <c r="AZ56" s="43" t="s">
        <v>35</v>
      </c>
      <c r="BA56" s="45" t="s">
        <v>37</v>
      </c>
      <c r="BB56" s="41" t="s">
        <v>35</v>
      </c>
      <c r="BC56" s="43" t="s">
        <v>82</v>
      </c>
      <c r="BD56" s="45" t="s">
        <v>35</v>
      </c>
      <c r="BE56" s="41" t="s">
        <v>35</v>
      </c>
      <c r="BF56" s="43" t="s">
        <v>36</v>
      </c>
      <c r="BG56" s="45" t="s">
        <v>35</v>
      </c>
      <c r="BH56" s="41" t="s">
        <v>35</v>
      </c>
      <c r="BI56" s="43" t="s">
        <v>36</v>
      </c>
      <c r="BJ56" s="45" t="s">
        <v>35</v>
      </c>
      <c r="BK56" s="41" t="s">
        <v>35</v>
      </c>
      <c r="BL56" s="43" t="s">
        <v>35</v>
      </c>
      <c r="BM56" s="45" t="s">
        <v>37</v>
      </c>
      <c r="BN56" s="41" t="s">
        <v>35</v>
      </c>
      <c r="BO56" s="43" t="s">
        <v>35</v>
      </c>
      <c r="BP56" s="45" t="s">
        <v>37</v>
      </c>
      <c r="BQ56" s="41" t="s">
        <v>35</v>
      </c>
      <c r="BR56" s="43" t="s">
        <v>35</v>
      </c>
      <c r="BS56" s="45" t="s">
        <v>37</v>
      </c>
      <c r="BT56" s="41" t="s">
        <v>35</v>
      </c>
      <c r="BU56" s="43" t="s">
        <v>35</v>
      </c>
      <c r="BV56" s="45" t="s">
        <v>37</v>
      </c>
      <c r="BW56" s="41" t="s">
        <v>35</v>
      </c>
      <c r="BX56" s="43" t="s">
        <v>35</v>
      </c>
      <c r="BY56" s="45" t="s">
        <v>37</v>
      </c>
    </row>
    <row r="57" spans="1:77" ht="38.25" customHeight="1" thickBot="1">
      <c r="A57" s="145"/>
      <c r="B57" s="110" t="s">
        <v>130</v>
      </c>
      <c r="C57" s="41" t="s">
        <v>35</v>
      </c>
      <c r="D57" s="43" t="s">
        <v>82</v>
      </c>
      <c r="E57" s="45" t="s">
        <v>82</v>
      </c>
      <c r="F57" s="41" t="s">
        <v>35</v>
      </c>
      <c r="G57" s="43" t="s">
        <v>82</v>
      </c>
      <c r="H57" s="45" t="s">
        <v>82</v>
      </c>
      <c r="I57" s="41" t="s">
        <v>35</v>
      </c>
      <c r="J57" s="43" t="s">
        <v>82</v>
      </c>
      <c r="K57" s="45" t="s">
        <v>82</v>
      </c>
      <c r="L57" s="41" t="s">
        <v>35</v>
      </c>
      <c r="M57" s="43" t="s">
        <v>82</v>
      </c>
      <c r="N57" s="45" t="s">
        <v>82</v>
      </c>
      <c r="O57" s="41" t="s">
        <v>35</v>
      </c>
      <c r="P57" s="43" t="s">
        <v>82</v>
      </c>
      <c r="Q57" s="45" t="s">
        <v>82</v>
      </c>
      <c r="R57" s="41" t="s">
        <v>35</v>
      </c>
      <c r="S57" s="43" t="s">
        <v>82</v>
      </c>
      <c r="T57" s="45" t="s">
        <v>82</v>
      </c>
      <c r="U57" s="41" t="s">
        <v>35</v>
      </c>
      <c r="V57" s="43" t="s">
        <v>82</v>
      </c>
      <c r="W57" s="45" t="s">
        <v>82</v>
      </c>
      <c r="X57" s="41" t="s">
        <v>35</v>
      </c>
      <c r="Y57" s="43" t="s">
        <v>82</v>
      </c>
      <c r="Z57" s="45" t="s">
        <v>82</v>
      </c>
      <c r="AA57" s="41" t="s">
        <v>35</v>
      </c>
      <c r="AB57" s="43" t="s">
        <v>82</v>
      </c>
      <c r="AC57" s="45" t="s">
        <v>82</v>
      </c>
      <c r="AD57" s="41" t="s">
        <v>35</v>
      </c>
      <c r="AE57" s="43" t="s">
        <v>82</v>
      </c>
      <c r="AF57" s="45" t="s">
        <v>82</v>
      </c>
      <c r="AG57" s="41" t="s">
        <v>35</v>
      </c>
      <c r="AH57" s="43" t="s">
        <v>82</v>
      </c>
      <c r="AI57" s="45" t="s">
        <v>82</v>
      </c>
      <c r="AJ57" s="41" t="s">
        <v>35</v>
      </c>
      <c r="AK57" s="43" t="s">
        <v>82</v>
      </c>
      <c r="AL57" s="45" t="s">
        <v>82</v>
      </c>
      <c r="AM57" s="41" t="s">
        <v>35</v>
      </c>
      <c r="AN57" s="43" t="s">
        <v>82</v>
      </c>
      <c r="AO57" s="45" t="s">
        <v>82</v>
      </c>
      <c r="AP57" s="41" t="s">
        <v>35</v>
      </c>
      <c r="AQ57" s="43" t="s">
        <v>82</v>
      </c>
      <c r="AR57" s="45" t="s">
        <v>82</v>
      </c>
      <c r="AS57" s="41" t="s">
        <v>35</v>
      </c>
      <c r="AT57" s="43" t="s">
        <v>36</v>
      </c>
      <c r="AU57" s="45" t="s">
        <v>35</v>
      </c>
      <c r="AV57" s="41" t="s">
        <v>35</v>
      </c>
      <c r="AW57" s="43" t="s">
        <v>36</v>
      </c>
      <c r="AX57" s="45" t="s">
        <v>35</v>
      </c>
      <c r="AY57" s="41" t="s">
        <v>35</v>
      </c>
      <c r="AZ57" s="43" t="s">
        <v>35</v>
      </c>
      <c r="BA57" s="45" t="s">
        <v>37</v>
      </c>
      <c r="BB57" s="41" t="s">
        <v>35</v>
      </c>
      <c r="BC57" s="43" t="s">
        <v>82</v>
      </c>
      <c r="BD57" s="45" t="s">
        <v>35</v>
      </c>
      <c r="BE57" s="41" t="s">
        <v>35</v>
      </c>
      <c r="BF57" s="43" t="s">
        <v>36</v>
      </c>
      <c r="BG57" s="45" t="s">
        <v>35</v>
      </c>
      <c r="BH57" s="41" t="s">
        <v>35</v>
      </c>
      <c r="BI57" s="43" t="s">
        <v>36</v>
      </c>
      <c r="BJ57" s="45" t="s">
        <v>35</v>
      </c>
      <c r="BK57" s="41" t="s">
        <v>35</v>
      </c>
      <c r="BL57" s="43" t="s">
        <v>35</v>
      </c>
      <c r="BM57" s="45" t="s">
        <v>37</v>
      </c>
      <c r="BN57" s="41" t="s">
        <v>35</v>
      </c>
      <c r="BO57" s="43" t="s">
        <v>35</v>
      </c>
      <c r="BP57" s="45" t="s">
        <v>37</v>
      </c>
      <c r="BQ57" s="41" t="s">
        <v>35</v>
      </c>
      <c r="BR57" s="43" t="s">
        <v>35</v>
      </c>
      <c r="BS57" s="45" t="s">
        <v>37</v>
      </c>
      <c r="BT57" s="41" t="s">
        <v>35</v>
      </c>
      <c r="BU57" s="43" t="s">
        <v>35</v>
      </c>
      <c r="BV57" s="45" t="s">
        <v>37</v>
      </c>
      <c r="BW57" s="41" t="s">
        <v>35</v>
      </c>
      <c r="BX57" s="43" t="s">
        <v>35</v>
      </c>
      <c r="BY57" s="45" t="s">
        <v>37</v>
      </c>
    </row>
    <row r="58" spans="1:77" ht="38.25" customHeight="1" thickBot="1">
      <c r="A58" s="145"/>
      <c r="B58" s="110" t="s">
        <v>131</v>
      </c>
      <c r="C58" s="41" t="s">
        <v>35</v>
      </c>
      <c r="D58" s="43" t="s">
        <v>82</v>
      </c>
      <c r="E58" s="45" t="s">
        <v>82</v>
      </c>
      <c r="F58" s="41" t="s">
        <v>35</v>
      </c>
      <c r="G58" s="43" t="s">
        <v>82</v>
      </c>
      <c r="H58" s="45" t="s">
        <v>82</v>
      </c>
      <c r="I58" s="41" t="s">
        <v>35</v>
      </c>
      <c r="J58" s="43" t="s">
        <v>82</v>
      </c>
      <c r="K58" s="45" t="s">
        <v>82</v>
      </c>
      <c r="L58" s="41" t="s">
        <v>35</v>
      </c>
      <c r="M58" s="43" t="s">
        <v>82</v>
      </c>
      <c r="N58" s="45" t="s">
        <v>82</v>
      </c>
      <c r="O58" s="41" t="s">
        <v>35</v>
      </c>
      <c r="P58" s="43" t="s">
        <v>82</v>
      </c>
      <c r="Q58" s="45" t="s">
        <v>82</v>
      </c>
      <c r="R58" s="41" t="s">
        <v>35</v>
      </c>
      <c r="S58" s="43" t="s">
        <v>82</v>
      </c>
      <c r="T58" s="45" t="s">
        <v>82</v>
      </c>
      <c r="U58" s="41" t="s">
        <v>35</v>
      </c>
      <c r="V58" s="43" t="s">
        <v>82</v>
      </c>
      <c r="W58" s="45" t="s">
        <v>82</v>
      </c>
      <c r="X58" s="41" t="s">
        <v>35</v>
      </c>
      <c r="Y58" s="43" t="s">
        <v>82</v>
      </c>
      <c r="Z58" s="45" t="s">
        <v>82</v>
      </c>
      <c r="AA58" s="41" t="s">
        <v>35</v>
      </c>
      <c r="AB58" s="43" t="s">
        <v>82</v>
      </c>
      <c r="AC58" s="45" t="s">
        <v>82</v>
      </c>
      <c r="AD58" s="41" t="s">
        <v>35</v>
      </c>
      <c r="AE58" s="43" t="s">
        <v>82</v>
      </c>
      <c r="AF58" s="45" t="s">
        <v>82</v>
      </c>
      <c r="AG58" s="41" t="s">
        <v>35</v>
      </c>
      <c r="AH58" s="43" t="s">
        <v>82</v>
      </c>
      <c r="AI58" s="45" t="s">
        <v>82</v>
      </c>
      <c r="AJ58" s="41" t="s">
        <v>35</v>
      </c>
      <c r="AK58" s="43" t="s">
        <v>82</v>
      </c>
      <c r="AL58" s="45" t="s">
        <v>82</v>
      </c>
      <c r="AM58" s="41" t="s">
        <v>35</v>
      </c>
      <c r="AN58" s="43" t="s">
        <v>82</v>
      </c>
      <c r="AO58" s="45" t="s">
        <v>82</v>
      </c>
      <c r="AP58" s="41" t="s">
        <v>35</v>
      </c>
      <c r="AQ58" s="43" t="s">
        <v>82</v>
      </c>
      <c r="AR58" s="45" t="s">
        <v>82</v>
      </c>
      <c r="AS58" s="41" t="s">
        <v>35</v>
      </c>
      <c r="AT58" s="43" t="s">
        <v>36</v>
      </c>
      <c r="AU58" s="45" t="s">
        <v>35</v>
      </c>
      <c r="AV58" s="41" t="s">
        <v>35</v>
      </c>
      <c r="AW58" s="43" t="s">
        <v>36</v>
      </c>
      <c r="AX58" s="45" t="s">
        <v>35</v>
      </c>
      <c r="AY58" s="41" t="s">
        <v>35</v>
      </c>
      <c r="AZ58" s="43" t="s">
        <v>35</v>
      </c>
      <c r="BA58" s="45" t="s">
        <v>37</v>
      </c>
      <c r="BB58" s="41" t="s">
        <v>35</v>
      </c>
      <c r="BC58" s="43" t="s">
        <v>82</v>
      </c>
      <c r="BD58" s="45" t="s">
        <v>35</v>
      </c>
      <c r="BE58" s="41" t="s">
        <v>35</v>
      </c>
      <c r="BF58" s="43" t="s">
        <v>36</v>
      </c>
      <c r="BG58" s="45" t="s">
        <v>35</v>
      </c>
      <c r="BH58" s="41" t="s">
        <v>35</v>
      </c>
      <c r="BI58" s="43" t="s">
        <v>36</v>
      </c>
      <c r="BJ58" s="45" t="s">
        <v>35</v>
      </c>
      <c r="BK58" s="41" t="s">
        <v>35</v>
      </c>
      <c r="BL58" s="43" t="s">
        <v>35</v>
      </c>
      <c r="BM58" s="45" t="s">
        <v>37</v>
      </c>
      <c r="BN58" s="41" t="s">
        <v>35</v>
      </c>
      <c r="BO58" s="43" t="s">
        <v>35</v>
      </c>
      <c r="BP58" s="45" t="s">
        <v>37</v>
      </c>
      <c r="BQ58" s="41" t="s">
        <v>35</v>
      </c>
      <c r="BR58" s="43" t="s">
        <v>35</v>
      </c>
      <c r="BS58" s="45" t="s">
        <v>37</v>
      </c>
      <c r="BT58" s="41" t="s">
        <v>35</v>
      </c>
      <c r="BU58" s="43" t="s">
        <v>35</v>
      </c>
      <c r="BV58" s="45" t="s">
        <v>37</v>
      </c>
      <c r="BW58" s="41" t="s">
        <v>35</v>
      </c>
      <c r="BX58" s="43" t="s">
        <v>35</v>
      </c>
      <c r="BY58" s="45" t="s">
        <v>37</v>
      </c>
    </row>
    <row r="59" spans="1:77" ht="38.25" customHeight="1" thickBot="1">
      <c r="A59" s="145"/>
      <c r="B59" s="110" t="s">
        <v>132</v>
      </c>
      <c r="C59" s="41" t="s">
        <v>35</v>
      </c>
      <c r="D59" s="43" t="s">
        <v>82</v>
      </c>
      <c r="E59" s="45" t="s">
        <v>82</v>
      </c>
      <c r="F59" s="41" t="s">
        <v>35</v>
      </c>
      <c r="G59" s="43" t="s">
        <v>82</v>
      </c>
      <c r="H59" s="45" t="s">
        <v>82</v>
      </c>
      <c r="I59" s="41" t="s">
        <v>35</v>
      </c>
      <c r="J59" s="43" t="s">
        <v>82</v>
      </c>
      <c r="K59" s="45" t="s">
        <v>82</v>
      </c>
      <c r="L59" s="41" t="s">
        <v>35</v>
      </c>
      <c r="M59" s="43" t="s">
        <v>82</v>
      </c>
      <c r="N59" s="45" t="s">
        <v>82</v>
      </c>
      <c r="O59" s="41" t="s">
        <v>35</v>
      </c>
      <c r="P59" s="43" t="s">
        <v>82</v>
      </c>
      <c r="Q59" s="45" t="s">
        <v>82</v>
      </c>
      <c r="R59" s="41" t="s">
        <v>35</v>
      </c>
      <c r="S59" s="43" t="s">
        <v>82</v>
      </c>
      <c r="T59" s="45" t="s">
        <v>82</v>
      </c>
      <c r="U59" s="41" t="s">
        <v>35</v>
      </c>
      <c r="V59" s="43" t="s">
        <v>82</v>
      </c>
      <c r="W59" s="45" t="s">
        <v>82</v>
      </c>
      <c r="X59" s="41" t="s">
        <v>35</v>
      </c>
      <c r="Y59" s="43" t="s">
        <v>82</v>
      </c>
      <c r="Z59" s="45" t="s">
        <v>82</v>
      </c>
      <c r="AA59" s="41" t="s">
        <v>35</v>
      </c>
      <c r="AB59" s="43" t="s">
        <v>82</v>
      </c>
      <c r="AC59" s="45" t="s">
        <v>82</v>
      </c>
      <c r="AD59" s="41" t="s">
        <v>35</v>
      </c>
      <c r="AE59" s="43" t="s">
        <v>82</v>
      </c>
      <c r="AF59" s="45" t="s">
        <v>82</v>
      </c>
      <c r="AG59" s="41" t="s">
        <v>35</v>
      </c>
      <c r="AH59" s="43" t="s">
        <v>82</v>
      </c>
      <c r="AI59" s="45" t="s">
        <v>82</v>
      </c>
      <c r="AJ59" s="41" t="s">
        <v>35</v>
      </c>
      <c r="AK59" s="43" t="s">
        <v>82</v>
      </c>
      <c r="AL59" s="45" t="s">
        <v>82</v>
      </c>
      <c r="AM59" s="41" t="s">
        <v>35</v>
      </c>
      <c r="AN59" s="43" t="s">
        <v>82</v>
      </c>
      <c r="AO59" s="45" t="s">
        <v>82</v>
      </c>
      <c r="AP59" s="41" t="s">
        <v>35</v>
      </c>
      <c r="AQ59" s="43" t="s">
        <v>82</v>
      </c>
      <c r="AR59" s="45" t="s">
        <v>82</v>
      </c>
      <c r="AS59" s="41" t="s">
        <v>35</v>
      </c>
      <c r="AT59" s="43" t="s">
        <v>36</v>
      </c>
      <c r="AU59" s="45" t="s">
        <v>35</v>
      </c>
      <c r="AV59" s="41" t="s">
        <v>35</v>
      </c>
      <c r="AW59" s="43" t="s">
        <v>36</v>
      </c>
      <c r="AX59" s="45" t="s">
        <v>35</v>
      </c>
      <c r="AY59" s="41" t="s">
        <v>35</v>
      </c>
      <c r="AZ59" s="43" t="s">
        <v>35</v>
      </c>
      <c r="BA59" s="45" t="s">
        <v>37</v>
      </c>
      <c r="BB59" s="41" t="s">
        <v>35</v>
      </c>
      <c r="BC59" s="43" t="s">
        <v>82</v>
      </c>
      <c r="BD59" s="45" t="s">
        <v>35</v>
      </c>
      <c r="BE59" s="41" t="s">
        <v>35</v>
      </c>
      <c r="BF59" s="43" t="s">
        <v>36</v>
      </c>
      <c r="BG59" s="45" t="s">
        <v>35</v>
      </c>
      <c r="BH59" s="41" t="s">
        <v>35</v>
      </c>
      <c r="BI59" s="43" t="s">
        <v>36</v>
      </c>
      <c r="BJ59" s="45" t="s">
        <v>35</v>
      </c>
      <c r="BK59" s="41" t="s">
        <v>35</v>
      </c>
      <c r="BL59" s="43" t="s">
        <v>35</v>
      </c>
      <c r="BM59" s="45" t="s">
        <v>37</v>
      </c>
      <c r="BN59" s="41" t="s">
        <v>35</v>
      </c>
      <c r="BO59" s="43" t="s">
        <v>35</v>
      </c>
      <c r="BP59" s="45" t="s">
        <v>37</v>
      </c>
      <c r="BQ59" s="41" t="s">
        <v>35</v>
      </c>
      <c r="BR59" s="43" t="s">
        <v>35</v>
      </c>
      <c r="BS59" s="45" t="s">
        <v>37</v>
      </c>
      <c r="BT59" s="41" t="s">
        <v>35</v>
      </c>
      <c r="BU59" s="43" t="s">
        <v>35</v>
      </c>
      <c r="BV59" s="45" t="s">
        <v>37</v>
      </c>
      <c r="BW59" s="41" t="s">
        <v>35</v>
      </c>
      <c r="BX59" s="43" t="s">
        <v>35</v>
      </c>
      <c r="BY59" s="45" t="s">
        <v>37</v>
      </c>
    </row>
    <row r="60" spans="1:77" ht="38.25" customHeight="1" thickBot="1">
      <c r="A60" s="145"/>
      <c r="B60" s="110" t="s">
        <v>133</v>
      </c>
      <c r="C60" s="41" t="s">
        <v>35</v>
      </c>
      <c r="D60" s="43" t="s">
        <v>82</v>
      </c>
      <c r="E60" s="45" t="s">
        <v>82</v>
      </c>
      <c r="F60" s="41" t="s">
        <v>35</v>
      </c>
      <c r="G60" s="43" t="s">
        <v>82</v>
      </c>
      <c r="H60" s="45" t="s">
        <v>82</v>
      </c>
      <c r="I60" s="41" t="s">
        <v>35</v>
      </c>
      <c r="J60" s="43" t="s">
        <v>82</v>
      </c>
      <c r="K60" s="45" t="s">
        <v>82</v>
      </c>
      <c r="L60" s="41" t="s">
        <v>35</v>
      </c>
      <c r="M60" s="43" t="s">
        <v>82</v>
      </c>
      <c r="N60" s="45" t="s">
        <v>82</v>
      </c>
      <c r="O60" s="41" t="s">
        <v>35</v>
      </c>
      <c r="P60" s="43" t="s">
        <v>82</v>
      </c>
      <c r="Q60" s="45" t="s">
        <v>82</v>
      </c>
      <c r="R60" s="41" t="s">
        <v>35</v>
      </c>
      <c r="S60" s="43" t="s">
        <v>82</v>
      </c>
      <c r="T60" s="45" t="s">
        <v>82</v>
      </c>
      <c r="U60" s="41" t="s">
        <v>35</v>
      </c>
      <c r="V60" s="43" t="s">
        <v>82</v>
      </c>
      <c r="W60" s="45" t="s">
        <v>82</v>
      </c>
      <c r="X60" s="41" t="s">
        <v>35</v>
      </c>
      <c r="Y60" s="43" t="s">
        <v>82</v>
      </c>
      <c r="Z60" s="45" t="s">
        <v>82</v>
      </c>
      <c r="AA60" s="41" t="s">
        <v>35</v>
      </c>
      <c r="AB60" s="43" t="s">
        <v>82</v>
      </c>
      <c r="AC60" s="45" t="s">
        <v>82</v>
      </c>
      <c r="AD60" s="41" t="s">
        <v>35</v>
      </c>
      <c r="AE60" s="43" t="s">
        <v>82</v>
      </c>
      <c r="AF60" s="45" t="s">
        <v>82</v>
      </c>
      <c r="AG60" s="41" t="s">
        <v>35</v>
      </c>
      <c r="AH60" s="43" t="s">
        <v>82</v>
      </c>
      <c r="AI60" s="45" t="s">
        <v>82</v>
      </c>
      <c r="AJ60" s="41" t="s">
        <v>35</v>
      </c>
      <c r="AK60" s="43" t="s">
        <v>82</v>
      </c>
      <c r="AL60" s="45" t="s">
        <v>82</v>
      </c>
      <c r="AM60" s="41" t="s">
        <v>35</v>
      </c>
      <c r="AN60" s="43" t="s">
        <v>82</v>
      </c>
      <c r="AO60" s="45" t="s">
        <v>82</v>
      </c>
      <c r="AP60" s="41" t="s">
        <v>35</v>
      </c>
      <c r="AQ60" s="43" t="s">
        <v>82</v>
      </c>
      <c r="AR60" s="45" t="s">
        <v>82</v>
      </c>
      <c r="AS60" s="41" t="s">
        <v>35</v>
      </c>
      <c r="AT60" s="43" t="s">
        <v>36</v>
      </c>
      <c r="AU60" s="45" t="s">
        <v>35</v>
      </c>
      <c r="AV60" s="41" t="s">
        <v>35</v>
      </c>
      <c r="AW60" s="43" t="s">
        <v>36</v>
      </c>
      <c r="AX60" s="45" t="s">
        <v>35</v>
      </c>
      <c r="AY60" s="41" t="s">
        <v>35</v>
      </c>
      <c r="AZ60" s="43" t="s">
        <v>35</v>
      </c>
      <c r="BA60" s="45" t="s">
        <v>37</v>
      </c>
      <c r="BB60" s="41" t="s">
        <v>35</v>
      </c>
      <c r="BC60" s="43" t="s">
        <v>82</v>
      </c>
      <c r="BD60" s="45" t="s">
        <v>35</v>
      </c>
      <c r="BE60" s="41" t="s">
        <v>35</v>
      </c>
      <c r="BF60" s="43" t="s">
        <v>36</v>
      </c>
      <c r="BG60" s="45" t="s">
        <v>35</v>
      </c>
      <c r="BH60" s="41" t="s">
        <v>35</v>
      </c>
      <c r="BI60" s="43" t="s">
        <v>36</v>
      </c>
      <c r="BJ60" s="45" t="s">
        <v>35</v>
      </c>
      <c r="BK60" s="41" t="s">
        <v>35</v>
      </c>
      <c r="BL60" s="43" t="s">
        <v>35</v>
      </c>
      <c r="BM60" s="45" t="s">
        <v>37</v>
      </c>
      <c r="BN60" s="41" t="s">
        <v>35</v>
      </c>
      <c r="BO60" s="43" t="s">
        <v>35</v>
      </c>
      <c r="BP60" s="45" t="s">
        <v>37</v>
      </c>
      <c r="BQ60" s="41" t="s">
        <v>35</v>
      </c>
      <c r="BR60" s="43" t="s">
        <v>35</v>
      </c>
      <c r="BS60" s="45" t="s">
        <v>37</v>
      </c>
      <c r="BT60" s="41" t="s">
        <v>35</v>
      </c>
      <c r="BU60" s="43" t="s">
        <v>35</v>
      </c>
      <c r="BV60" s="45" t="s">
        <v>37</v>
      </c>
      <c r="BW60" s="41" t="s">
        <v>35</v>
      </c>
      <c r="BX60" s="43" t="s">
        <v>35</v>
      </c>
      <c r="BY60" s="45" t="s">
        <v>37</v>
      </c>
    </row>
    <row r="61" spans="1:77" ht="38.25" customHeight="1" thickBot="1">
      <c r="A61" s="145"/>
      <c r="B61" s="110" t="s">
        <v>134</v>
      </c>
      <c r="C61" s="41" t="s">
        <v>35</v>
      </c>
      <c r="D61" s="43" t="s">
        <v>82</v>
      </c>
      <c r="E61" s="45" t="s">
        <v>82</v>
      </c>
      <c r="F61" s="41" t="s">
        <v>35</v>
      </c>
      <c r="G61" s="43" t="s">
        <v>82</v>
      </c>
      <c r="H61" s="45" t="s">
        <v>82</v>
      </c>
      <c r="I61" s="41" t="s">
        <v>35</v>
      </c>
      <c r="J61" s="43" t="s">
        <v>82</v>
      </c>
      <c r="K61" s="45" t="s">
        <v>82</v>
      </c>
      <c r="L61" s="41" t="s">
        <v>35</v>
      </c>
      <c r="M61" s="43" t="s">
        <v>82</v>
      </c>
      <c r="N61" s="45" t="s">
        <v>82</v>
      </c>
      <c r="O61" s="41" t="s">
        <v>35</v>
      </c>
      <c r="P61" s="43" t="s">
        <v>82</v>
      </c>
      <c r="Q61" s="45" t="s">
        <v>82</v>
      </c>
      <c r="R61" s="41" t="s">
        <v>35</v>
      </c>
      <c r="S61" s="43" t="s">
        <v>82</v>
      </c>
      <c r="T61" s="45" t="s">
        <v>82</v>
      </c>
      <c r="U61" s="41" t="s">
        <v>35</v>
      </c>
      <c r="V61" s="43" t="s">
        <v>82</v>
      </c>
      <c r="W61" s="45" t="s">
        <v>82</v>
      </c>
      <c r="X61" s="41" t="s">
        <v>35</v>
      </c>
      <c r="Y61" s="43" t="s">
        <v>82</v>
      </c>
      <c r="Z61" s="45" t="s">
        <v>82</v>
      </c>
      <c r="AA61" s="41" t="s">
        <v>35</v>
      </c>
      <c r="AB61" s="43" t="s">
        <v>82</v>
      </c>
      <c r="AC61" s="45" t="s">
        <v>82</v>
      </c>
      <c r="AD61" s="41" t="s">
        <v>35</v>
      </c>
      <c r="AE61" s="43" t="s">
        <v>82</v>
      </c>
      <c r="AF61" s="45" t="s">
        <v>82</v>
      </c>
      <c r="AG61" s="41" t="s">
        <v>35</v>
      </c>
      <c r="AH61" s="43" t="s">
        <v>82</v>
      </c>
      <c r="AI61" s="45" t="s">
        <v>82</v>
      </c>
      <c r="AJ61" s="41" t="s">
        <v>35</v>
      </c>
      <c r="AK61" s="43" t="s">
        <v>82</v>
      </c>
      <c r="AL61" s="45" t="s">
        <v>82</v>
      </c>
      <c r="AM61" s="41" t="s">
        <v>35</v>
      </c>
      <c r="AN61" s="43" t="s">
        <v>82</v>
      </c>
      <c r="AO61" s="45" t="s">
        <v>82</v>
      </c>
      <c r="AP61" s="41" t="s">
        <v>35</v>
      </c>
      <c r="AQ61" s="43" t="s">
        <v>82</v>
      </c>
      <c r="AR61" s="45" t="s">
        <v>82</v>
      </c>
      <c r="AS61" s="41" t="s">
        <v>35</v>
      </c>
      <c r="AT61" s="43" t="s">
        <v>36</v>
      </c>
      <c r="AU61" s="45" t="s">
        <v>35</v>
      </c>
      <c r="AV61" s="41" t="s">
        <v>35</v>
      </c>
      <c r="AW61" s="43" t="s">
        <v>36</v>
      </c>
      <c r="AX61" s="45" t="s">
        <v>35</v>
      </c>
      <c r="AY61" s="41" t="s">
        <v>35</v>
      </c>
      <c r="AZ61" s="43" t="s">
        <v>35</v>
      </c>
      <c r="BA61" s="45" t="s">
        <v>37</v>
      </c>
      <c r="BB61" s="41" t="s">
        <v>35</v>
      </c>
      <c r="BC61" s="43" t="s">
        <v>82</v>
      </c>
      <c r="BD61" s="45" t="s">
        <v>35</v>
      </c>
      <c r="BE61" s="41" t="s">
        <v>35</v>
      </c>
      <c r="BF61" s="43" t="s">
        <v>36</v>
      </c>
      <c r="BG61" s="45" t="s">
        <v>35</v>
      </c>
      <c r="BH61" s="41" t="s">
        <v>35</v>
      </c>
      <c r="BI61" s="43" t="s">
        <v>36</v>
      </c>
      <c r="BJ61" s="45" t="s">
        <v>35</v>
      </c>
      <c r="BK61" s="41" t="s">
        <v>35</v>
      </c>
      <c r="BL61" s="43" t="s">
        <v>35</v>
      </c>
      <c r="BM61" s="45" t="s">
        <v>37</v>
      </c>
      <c r="BN61" s="41" t="s">
        <v>35</v>
      </c>
      <c r="BO61" s="43" t="s">
        <v>35</v>
      </c>
      <c r="BP61" s="45" t="s">
        <v>37</v>
      </c>
      <c r="BQ61" s="41" t="s">
        <v>35</v>
      </c>
      <c r="BR61" s="43" t="s">
        <v>35</v>
      </c>
      <c r="BS61" s="45" t="s">
        <v>37</v>
      </c>
      <c r="BT61" s="41" t="s">
        <v>35</v>
      </c>
      <c r="BU61" s="43" t="s">
        <v>35</v>
      </c>
      <c r="BV61" s="45" t="s">
        <v>37</v>
      </c>
      <c r="BW61" s="41" t="s">
        <v>35</v>
      </c>
      <c r="BX61" s="43" t="s">
        <v>35</v>
      </c>
      <c r="BY61" s="45" t="s">
        <v>37</v>
      </c>
    </row>
    <row r="62" spans="1:77" ht="38.25" customHeight="1">
      <c r="A62" s="145"/>
      <c r="B62" s="11" t="s">
        <v>18</v>
      </c>
      <c r="C62" s="115"/>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7"/>
    </row>
    <row r="63" spans="1:77" ht="38.25" customHeight="1">
      <c r="A63" s="145"/>
      <c r="B63" s="4" t="s">
        <v>25</v>
      </c>
      <c r="C63" s="41" t="s">
        <v>35</v>
      </c>
      <c r="D63" s="43" t="s">
        <v>82</v>
      </c>
      <c r="E63" s="45" t="s">
        <v>82</v>
      </c>
      <c r="F63" s="41" t="s">
        <v>35</v>
      </c>
      <c r="G63" s="43" t="s">
        <v>82</v>
      </c>
      <c r="H63" s="45" t="s">
        <v>82</v>
      </c>
      <c r="I63" s="41" t="s">
        <v>35</v>
      </c>
      <c r="J63" s="43" t="s">
        <v>82</v>
      </c>
      <c r="K63" s="45" t="s">
        <v>82</v>
      </c>
      <c r="L63" s="41" t="s">
        <v>35</v>
      </c>
      <c r="M63" s="43" t="s">
        <v>82</v>
      </c>
      <c r="N63" s="45" t="s">
        <v>82</v>
      </c>
      <c r="O63" s="41" t="s">
        <v>35</v>
      </c>
      <c r="P63" s="43" t="s">
        <v>82</v>
      </c>
      <c r="Q63" s="45" t="s">
        <v>82</v>
      </c>
      <c r="R63" s="41" t="s">
        <v>35</v>
      </c>
      <c r="S63" s="43" t="s">
        <v>82</v>
      </c>
      <c r="T63" s="45" t="s">
        <v>82</v>
      </c>
      <c r="U63" s="41" t="s">
        <v>35</v>
      </c>
      <c r="V63" s="43" t="s">
        <v>82</v>
      </c>
      <c r="W63" s="45" t="s">
        <v>82</v>
      </c>
      <c r="X63" s="41" t="s">
        <v>35</v>
      </c>
      <c r="Y63" s="43" t="s">
        <v>82</v>
      </c>
      <c r="Z63" s="45" t="s">
        <v>82</v>
      </c>
      <c r="AA63" s="41" t="s">
        <v>35</v>
      </c>
      <c r="AB63" s="43" t="s">
        <v>82</v>
      </c>
      <c r="AC63" s="45" t="s">
        <v>82</v>
      </c>
      <c r="AD63" s="41" t="s">
        <v>35</v>
      </c>
      <c r="AE63" s="43" t="s">
        <v>82</v>
      </c>
      <c r="AF63" s="45" t="s">
        <v>82</v>
      </c>
      <c r="AG63" s="41" t="s">
        <v>35</v>
      </c>
      <c r="AH63" s="43" t="s">
        <v>82</v>
      </c>
      <c r="AI63" s="45" t="s">
        <v>82</v>
      </c>
      <c r="AJ63" s="41" t="s">
        <v>35</v>
      </c>
      <c r="AK63" s="43" t="s">
        <v>82</v>
      </c>
      <c r="AL63" s="45" t="s">
        <v>82</v>
      </c>
      <c r="AM63" s="41" t="s">
        <v>35</v>
      </c>
      <c r="AN63" s="43" t="s">
        <v>82</v>
      </c>
      <c r="AO63" s="45" t="s">
        <v>82</v>
      </c>
      <c r="AP63" s="41" t="s">
        <v>35</v>
      </c>
      <c r="AQ63" s="43" t="s">
        <v>82</v>
      </c>
      <c r="AR63" s="45" t="s">
        <v>82</v>
      </c>
      <c r="AS63" s="41" t="s">
        <v>35</v>
      </c>
      <c r="AT63" s="43" t="s">
        <v>36</v>
      </c>
      <c r="AU63" s="45" t="s">
        <v>35</v>
      </c>
      <c r="AV63" s="41" t="s">
        <v>35</v>
      </c>
      <c r="AW63" s="43" t="s">
        <v>36</v>
      </c>
      <c r="AX63" s="45" t="s">
        <v>35</v>
      </c>
      <c r="AY63" s="41" t="s">
        <v>35</v>
      </c>
      <c r="AZ63" s="43" t="s">
        <v>35</v>
      </c>
      <c r="BA63" s="45" t="s">
        <v>37</v>
      </c>
      <c r="BB63" s="41" t="s">
        <v>35</v>
      </c>
      <c r="BC63" s="43" t="s">
        <v>82</v>
      </c>
      <c r="BD63" s="45" t="s">
        <v>35</v>
      </c>
      <c r="BE63" s="41" t="s">
        <v>35</v>
      </c>
      <c r="BF63" s="43" t="s">
        <v>36</v>
      </c>
      <c r="BG63" s="45" t="s">
        <v>35</v>
      </c>
      <c r="BH63" s="41" t="s">
        <v>35</v>
      </c>
      <c r="BI63" s="43" t="s">
        <v>36</v>
      </c>
      <c r="BJ63" s="45" t="s">
        <v>35</v>
      </c>
      <c r="BK63" s="41" t="s">
        <v>35</v>
      </c>
      <c r="BL63" s="43" t="s">
        <v>35</v>
      </c>
      <c r="BM63" s="45" t="s">
        <v>37</v>
      </c>
      <c r="BN63" s="41" t="s">
        <v>35</v>
      </c>
      <c r="BO63" s="43" t="s">
        <v>35</v>
      </c>
      <c r="BP63" s="45" t="s">
        <v>37</v>
      </c>
      <c r="BQ63" s="41" t="s">
        <v>35</v>
      </c>
      <c r="BR63" s="43" t="s">
        <v>35</v>
      </c>
      <c r="BS63" s="45" t="s">
        <v>37</v>
      </c>
      <c r="BT63" s="41" t="s">
        <v>35</v>
      </c>
      <c r="BU63" s="43" t="s">
        <v>35</v>
      </c>
      <c r="BV63" s="45" t="s">
        <v>37</v>
      </c>
      <c r="BW63" s="41" t="s">
        <v>35</v>
      </c>
      <c r="BX63" s="43" t="s">
        <v>35</v>
      </c>
      <c r="BY63" s="45" t="s">
        <v>37</v>
      </c>
    </row>
    <row r="64" spans="1:77" ht="38.25" customHeight="1">
      <c r="A64" s="145"/>
      <c r="B64" s="11" t="s">
        <v>0</v>
      </c>
      <c r="C64" s="115"/>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7"/>
    </row>
    <row r="65" spans="1:77" ht="38.25" customHeight="1">
      <c r="A65" s="145"/>
      <c r="B65" s="3" t="s">
        <v>26</v>
      </c>
      <c r="C65" s="41" t="s">
        <v>35</v>
      </c>
      <c r="D65" s="43" t="s">
        <v>82</v>
      </c>
      <c r="E65" s="45" t="s">
        <v>82</v>
      </c>
      <c r="F65" s="41" t="s">
        <v>35</v>
      </c>
      <c r="G65" s="43" t="s">
        <v>82</v>
      </c>
      <c r="H65" s="45" t="s">
        <v>82</v>
      </c>
      <c r="I65" s="41" t="s">
        <v>35</v>
      </c>
      <c r="J65" s="43" t="s">
        <v>82</v>
      </c>
      <c r="K65" s="45" t="s">
        <v>82</v>
      </c>
      <c r="L65" s="41" t="s">
        <v>35</v>
      </c>
      <c r="M65" s="43" t="s">
        <v>82</v>
      </c>
      <c r="N65" s="45" t="s">
        <v>82</v>
      </c>
      <c r="O65" s="41" t="s">
        <v>35</v>
      </c>
      <c r="P65" s="43" t="s">
        <v>82</v>
      </c>
      <c r="Q65" s="45" t="s">
        <v>82</v>
      </c>
      <c r="R65" s="41" t="s">
        <v>35</v>
      </c>
      <c r="S65" s="43" t="s">
        <v>82</v>
      </c>
      <c r="T65" s="45" t="s">
        <v>82</v>
      </c>
      <c r="U65" s="41" t="s">
        <v>35</v>
      </c>
      <c r="V65" s="43" t="s">
        <v>82</v>
      </c>
      <c r="W65" s="45" t="s">
        <v>82</v>
      </c>
      <c r="X65" s="41" t="s">
        <v>35</v>
      </c>
      <c r="Y65" s="43" t="s">
        <v>82</v>
      </c>
      <c r="Z65" s="45" t="s">
        <v>82</v>
      </c>
      <c r="AA65" s="41" t="s">
        <v>35</v>
      </c>
      <c r="AB65" s="43" t="s">
        <v>82</v>
      </c>
      <c r="AC65" s="45" t="s">
        <v>82</v>
      </c>
      <c r="AD65" s="41" t="s">
        <v>35</v>
      </c>
      <c r="AE65" s="43" t="s">
        <v>82</v>
      </c>
      <c r="AF65" s="45" t="s">
        <v>82</v>
      </c>
      <c r="AG65" s="41" t="s">
        <v>35</v>
      </c>
      <c r="AH65" s="43" t="s">
        <v>82</v>
      </c>
      <c r="AI65" s="45" t="s">
        <v>82</v>
      </c>
      <c r="AJ65" s="41" t="s">
        <v>35</v>
      </c>
      <c r="AK65" s="43" t="s">
        <v>82</v>
      </c>
      <c r="AL65" s="45" t="s">
        <v>82</v>
      </c>
      <c r="AM65" s="41" t="s">
        <v>35</v>
      </c>
      <c r="AN65" s="43" t="s">
        <v>82</v>
      </c>
      <c r="AO65" s="45" t="s">
        <v>82</v>
      </c>
      <c r="AP65" s="41" t="s">
        <v>35</v>
      </c>
      <c r="AQ65" s="43" t="s">
        <v>82</v>
      </c>
      <c r="AR65" s="45" t="s">
        <v>82</v>
      </c>
      <c r="AS65" s="41" t="s">
        <v>35</v>
      </c>
      <c r="AT65" s="43" t="s">
        <v>36</v>
      </c>
      <c r="AU65" s="45" t="s">
        <v>35</v>
      </c>
      <c r="AV65" s="41" t="s">
        <v>35</v>
      </c>
      <c r="AW65" s="43" t="s">
        <v>36</v>
      </c>
      <c r="AX65" s="45" t="s">
        <v>35</v>
      </c>
      <c r="AY65" s="41" t="s">
        <v>35</v>
      </c>
      <c r="AZ65" s="43" t="s">
        <v>35</v>
      </c>
      <c r="BA65" s="45" t="s">
        <v>37</v>
      </c>
      <c r="BB65" s="41" t="s">
        <v>35</v>
      </c>
      <c r="BC65" s="43" t="s">
        <v>82</v>
      </c>
      <c r="BD65" s="45" t="s">
        <v>35</v>
      </c>
      <c r="BE65" s="41" t="s">
        <v>35</v>
      </c>
      <c r="BF65" s="43" t="s">
        <v>36</v>
      </c>
      <c r="BG65" s="45" t="s">
        <v>35</v>
      </c>
      <c r="BH65" s="41" t="s">
        <v>35</v>
      </c>
      <c r="BI65" s="43" t="s">
        <v>36</v>
      </c>
      <c r="BJ65" s="45" t="s">
        <v>35</v>
      </c>
      <c r="BK65" s="41" t="s">
        <v>35</v>
      </c>
      <c r="BL65" s="43" t="s">
        <v>35</v>
      </c>
      <c r="BM65" s="45" t="s">
        <v>37</v>
      </c>
      <c r="BN65" s="41" t="s">
        <v>35</v>
      </c>
      <c r="BO65" s="43" t="s">
        <v>35</v>
      </c>
      <c r="BP65" s="45" t="s">
        <v>37</v>
      </c>
      <c r="BQ65" s="41" t="s">
        <v>35</v>
      </c>
      <c r="BR65" s="43" t="s">
        <v>35</v>
      </c>
      <c r="BS65" s="45" t="s">
        <v>37</v>
      </c>
      <c r="BT65" s="41" t="s">
        <v>35</v>
      </c>
      <c r="BU65" s="43" t="s">
        <v>35</v>
      </c>
      <c r="BV65" s="45" t="s">
        <v>37</v>
      </c>
      <c r="BW65" s="41" t="s">
        <v>35</v>
      </c>
      <c r="BX65" s="43" t="s">
        <v>35</v>
      </c>
      <c r="BY65" s="45" t="s">
        <v>37</v>
      </c>
    </row>
    <row r="66" spans="1:77" ht="38.25" customHeight="1">
      <c r="A66" s="145"/>
      <c r="B66" s="3" t="s">
        <v>28</v>
      </c>
      <c r="C66" s="41" t="s">
        <v>35</v>
      </c>
      <c r="D66" s="43" t="s">
        <v>82</v>
      </c>
      <c r="E66" s="45" t="s">
        <v>82</v>
      </c>
      <c r="F66" s="41" t="s">
        <v>35</v>
      </c>
      <c r="G66" s="43" t="s">
        <v>82</v>
      </c>
      <c r="H66" s="45" t="s">
        <v>82</v>
      </c>
      <c r="I66" s="41" t="s">
        <v>35</v>
      </c>
      <c r="J66" s="43" t="s">
        <v>82</v>
      </c>
      <c r="K66" s="45" t="s">
        <v>82</v>
      </c>
      <c r="L66" s="41" t="s">
        <v>35</v>
      </c>
      <c r="M66" s="43" t="s">
        <v>82</v>
      </c>
      <c r="N66" s="45" t="s">
        <v>82</v>
      </c>
      <c r="O66" s="41" t="s">
        <v>35</v>
      </c>
      <c r="P66" s="43" t="s">
        <v>82</v>
      </c>
      <c r="Q66" s="45" t="s">
        <v>82</v>
      </c>
      <c r="R66" s="41" t="s">
        <v>35</v>
      </c>
      <c r="S66" s="43" t="s">
        <v>82</v>
      </c>
      <c r="T66" s="45" t="s">
        <v>82</v>
      </c>
      <c r="U66" s="41" t="s">
        <v>35</v>
      </c>
      <c r="V66" s="43" t="s">
        <v>82</v>
      </c>
      <c r="W66" s="45" t="s">
        <v>82</v>
      </c>
      <c r="X66" s="41" t="s">
        <v>35</v>
      </c>
      <c r="Y66" s="43" t="s">
        <v>82</v>
      </c>
      <c r="Z66" s="45" t="s">
        <v>82</v>
      </c>
      <c r="AA66" s="41" t="s">
        <v>35</v>
      </c>
      <c r="AB66" s="43" t="s">
        <v>82</v>
      </c>
      <c r="AC66" s="45" t="s">
        <v>82</v>
      </c>
      <c r="AD66" s="41" t="s">
        <v>35</v>
      </c>
      <c r="AE66" s="43" t="s">
        <v>82</v>
      </c>
      <c r="AF66" s="45" t="s">
        <v>82</v>
      </c>
      <c r="AG66" s="41" t="s">
        <v>35</v>
      </c>
      <c r="AH66" s="43" t="s">
        <v>82</v>
      </c>
      <c r="AI66" s="45" t="s">
        <v>82</v>
      </c>
      <c r="AJ66" s="41" t="s">
        <v>35</v>
      </c>
      <c r="AK66" s="43" t="s">
        <v>82</v>
      </c>
      <c r="AL66" s="45" t="s">
        <v>82</v>
      </c>
      <c r="AM66" s="41" t="s">
        <v>35</v>
      </c>
      <c r="AN66" s="43" t="s">
        <v>82</v>
      </c>
      <c r="AO66" s="45" t="s">
        <v>82</v>
      </c>
      <c r="AP66" s="41" t="s">
        <v>35</v>
      </c>
      <c r="AQ66" s="43" t="s">
        <v>82</v>
      </c>
      <c r="AR66" s="45" t="s">
        <v>82</v>
      </c>
      <c r="AS66" s="41" t="s">
        <v>35</v>
      </c>
      <c r="AT66" s="43" t="s">
        <v>36</v>
      </c>
      <c r="AU66" s="45" t="s">
        <v>35</v>
      </c>
      <c r="AV66" s="41" t="s">
        <v>35</v>
      </c>
      <c r="AW66" s="43" t="s">
        <v>36</v>
      </c>
      <c r="AX66" s="45" t="s">
        <v>35</v>
      </c>
      <c r="AY66" s="41" t="s">
        <v>35</v>
      </c>
      <c r="AZ66" s="43" t="s">
        <v>35</v>
      </c>
      <c r="BA66" s="45" t="s">
        <v>37</v>
      </c>
      <c r="BB66" s="41" t="s">
        <v>35</v>
      </c>
      <c r="BC66" s="43" t="s">
        <v>82</v>
      </c>
      <c r="BD66" s="45" t="s">
        <v>35</v>
      </c>
      <c r="BE66" s="41" t="s">
        <v>35</v>
      </c>
      <c r="BF66" s="43" t="s">
        <v>36</v>
      </c>
      <c r="BG66" s="45" t="s">
        <v>35</v>
      </c>
      <c r="BH66" s="41" t="s">
        <v>35</v>
      </c>
      <c r="BI66" s="43" t="s">
        <v>36</v>
      </c>
      <c r="BJ66" s="45" t="s">
        <v>35</v>
      </c>
      <c r="BK66" s="41" t="s">
        <v>35</v>
      </c>
      <c r="BL66" s="43" t="s">
        <v>35</v>
      </c>
      <c r="BM66" s="45" t="s">
        <v>37</v>
      </c>
      <c r="BN66" s="41" t="s">
        <v>35</v>
      </c>
      <c r="BO66" s="43" t="s">
        <v>35</v>
      </c>
      <c r="BP66" s="45" t="s">
        <v>37</v>
      </c>
      <c r="BQ66" s="41" t="s">
        <v>35</v>
      </c>
      <c r="BR66" s="43" t="s">
        <v>35</v>
      </c>
      <c r="BS66" s="45" t="s">
        <v>37</v>
      </c>
      <c r="BT66" s="41" t="s">
        <v>35</v>
      </c>
      <c r="BU66" s="43" t="s">
        <v>35</v>
      </c>
      <c r="BV66" s="45" t="s">
        <v>37</v>
      </c>
      <c r="BW66" s="41" t="s">
        <v>35</v>
      </c>
      <c r="BX66" s="43" t="s">
        <v>35</v>
      </c>
      <c r="BY66" s="45" t="s">
        <v>37</v>
      </c>
    </row>
    <row r="67" spans="1:77" ht="38.25" customHeight="1">
      <c r="A67" s="145"/>
      <c r="B67" s="11" t="s">
        <v>1</v>
      </c>
      <c r="C67" s="115"/>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7"/>
    </row>
    <row r="68" spans="1:77" ht="38.25" customHeight="1" thickBot="1">
      <c r="A68" s="146"/>
      <c r="B68" s="9" t="s">
        <v>27</v>
      </c>
      <c r="C68" s="41" t="s">
        <v>35</v>
      </c>
      <c r="D68" s="43" t="s">
        <v>82</v>
      </c>
      <c r="E68" s="45" t="s">
        <v>82</v>
      </c>
      <c r="F68" s="41" t="s">
        <v>35</v>
      </c>
      <c r="G68" s="43" t="s">
        <v>82</v>
      </c>
      <c r="H68" s="45" t="s">
        <v>82</v>
      </c>
      <c r="I68" s="41" t="s">
        <v>35</v>
      </c>
      <c r="J68" s="43" t="s">
        <v>82</v>
      </c>
      <c r="K68" s="45" t="s">
        <v>82</v>
      </c>
      <c r="L68" s="41" t="s">
        <v>35</v>
      </c>
      <c r="M68" s="43" t="s">
        <v>82</v>
      </c>
      <c r="N68" s="45" t="s">
        <v>82</v>
      </c>
      <c r="O68" s="41" t="s">
        <v>35</v>
      </c>
      <c r="P68" s="43" t="s">
        <v>82</v>
      </c>
      <c r="Q68" s="45" t="s">
        <v>82</v>
      </c>
      <c r="R68" s="41" t="s">
        <v>35</v>
      </c>
      <c r="S68" s="43" t="s">
        <v>82</v>
      </c>
      <c r="T68" s="45" t="s">
        <v>82</v>
      </c>
      <c r="U68" s="41" t="s">
        <v>35</v>
      </c>
      <c r="V68" s="43" t="s">
        <v>82</v>
      </c>
      <c r="W68" s="45" t="s">
        <v>82</v>
      </c>
      <c r="X68" s="41" t="s">
        <v>35</v>
      </c>
      <c r="Y68" s="43" t="s">
        <v>82</v>
      </c>
      <c r="Z68" s="45" t="s">
        <v>82</v>
      </c>
      <c r="AA68" s="41" t="s">
        <v>35</v>
      </c>
      <c r="AB68" s="43" t="s">
        <v>82</v>
      </c>
      <c r="AC68" s="45" t="s">
        <v>82</v>
      </c>
      <c r="AD68" s="41" t="s">
        <v>35</v>
      </c>
      <c r="AE68" s="43" t="s">
        <v>82</v>
      </c>
      <c r="AF68" s="45" t="s">
        <v>82</v>
      </c>
      <c r="AG68" s="41" t="s">
        <v>35</v>
      </c>
      <c r="AH68" s="43" t="s">
        <v>82</v>
      </c>
      <c r="AI68" s="45" t="s">
        <v>82</v>
      </c>
      <c r="AJ68" s="41" t="s">
        <v>35</v>
      </c>
      <c r="AK68" s="43" t="s">
        <v>82</v>
      </c>
      <c r="AL68" s="45" t="s">
        <v>82</v>
      </c>
      <c r="AM68" s="41" t="s">
        <v>35</v>
      </c>
      <c r="AN68" s="43" t="s">
        <v>82</v>
      </c>
      <c r="AO68" s="45" t="s">
        <v>82</v>
      </c>
      <c r="AP68" s="41" t="s">
        <v>35</v>
      </c>
      <c r="AQ68" s="43" t="s">
        <v>82</v>
      </c>
      <c r="AR68" s="45" t="s">
        <v>82</v>
      </c>
      <c r="AS68" s="41" t="s">
        <v>35</v>
      </c>
      <c r="AT68" s="43" t="s">
        <v>35</v>
      </c>
      <c r="AU68" s="45" t="s">
        <v>35</v>
      </c>
      <c r="AV68" s="41" t="s">
        <v>35</v>
      </c>
      <c r="AW68" s="43" t="s">
        <v>36</v>
      </c>
      <c r="AX68" s="45" t="s">
        <v>35</v>
      </c>
      <c r="AY68" s="41" t="s">
        <v>35</v>
      </c>
      <c r="AZ68" s="43" t="s">
        <v>35</v>
      </c>
      <c r="BA68" s="45" t="s">
        <v>37</v>
      </c>
      <c r="BB68" s="41" t="s">
        <v>35</v>
      </c>
      <c r="BC68" s="43" t="s">
        <v>82</v>
      </c>
      <c r="BD68" s="45" t="s">
        <v>35</v>
      </c>
      <c r="BE68" s="41" t="s">
        <v>35</v>
      </c>
      <c r="BF68" s="43" t="s">
        <v>35</v>
      </c>
      <c r="BG68" s="45" t="s">
        <v>35</v>
      </c>
      <c r="BH68" s="41" t="s">
        <v>35</v>
      </c>
      <c r="BI68" s="43" t="s">
        <v>36</v>
      </c>
      <c r="BJ68" s="45" t="s">
        <v>35</v>
      </c>
      <c r="BK68" s="41" t="s">
        <v>35</v>
      </c>
      <c r="BL68" s="43" t="s">
        <v>35</v>
      </c>
      <c r="BM68" s="45" t="s">
        <v>37</v>
      </c>
      <c r="BN68" s="41" t="s">
        <v>35</v>
      </c>
      <c r="BO68" s="43" t="s">
        <v>35</v>
      </c>
      <c r="BP68" s="45" t="s">
        <v>37</v>
      </c>
      <c r="BQ68" s="41" t="s">
        <v>35</v>
      </c>
      <c r="BR68" s="43" t="s">
        <v>35</v>
      </c>
      <c r="BS68" s="45" t="s">
        <v>37</v>
      </c>
      <c r="BT68" s="41" t="s">
        <v>35</v>
      </c>
      <c r="BU68" s="43" t="s">
        <v>35</v>
      </c>
      <c r="BV68" s="45" t="s">
        <v>37</v>
      </c>
      <c r="BW68" s="41" t="s">
        <v>35</v>
      </c>
      <c r="BX68" s="43" t="s">
        <v>35</v>
      </c>
      <c r="BY68" s="45" t="s">
        <v>37</v>
      </c>
    </row>
    <row r="69" spans="1:77" ht="40.5" customHeight="1" thickTop="1" thickBot="1">
      <c r="A69" s="5"/>
      <c r="B69" s="54" t="s">
        <v>70</v>
      </c>
      <c r="C69" s="61">
        <f t="shared" ref="C69:AH69" si="0">COUNTIF(C8:C68,"Yes")</f>
        <v>38</v>
      </c>
      <c r="D69" s="62">
        <f t="shared" si="0"/>
        <v>0</v>
      </c>
      <c r="E69" s="63">
        <f t="shared" si="0"/>
        <v>0</v>
      </c>
      <c r="F69" s="61">
        <f t="shared" si="0"/>
        <v>41</v>
      </c>
      <c r="G69" s="62">
        <f t="shared" si="0"/>
        <v>0</v>
      </c>
      <c r="H69" s="63">
        <f t="shared" si="0"/>
        <v>0</v>
      </c>
      <c r="I69" s="61">
        <f t="shared" si="0"/>
        <v>40</v>
      </c>
      <c r="J69" s="62">
        <f t="shared" si="0"/>
        <v>0</v>
      </c>
      <c r="K69" s="63">
        <f t="shared" si="0"/>
        <v>0</v>
      </c>
      <c r="L69" s="61">
        <f t="shared" si="0"/>
        <v>45</v>
      </c>
      <c r="M69" s="62">
        <f t="shared" si="0"/>
        <v>0</v>
      </c>
      <c r="N69" s="63">
        <f t="shared" si="0"/>
        <v>0</v>
      </c>
      <c r="O69" s="61">
        <f t="shared" si="0"/>
        <v>45</v>
      </c>
      <c r="P69" s="62">
        <f t="shared" si="0"/>
        <v>0</v>
      </c>
      <c r="Q69" s="63">
        <f t="shared" si="0"/>
        <v>0</v>
      </c>
      <c r="R69" s="61">
        <f t="shared" si="0"/>
        <v>45</v>
      </c>
      <c r="S69" s="62">
        <f t="shared" si="0"/>
        <v>0</v>
      </c>
      <c r="T69" s="63">
        <f t="shared" si="0"/>
        <v>0</v>
      </c>
      <c r="U69" s="61">
        <f t="shared" si="0"/>
        <v>45</v>
      </c>
      <c r="V69" s="62">
        <f t="shared" si="0"/>
        <v>0</v>
      </c>
      <c r="W69" s="63">
        <f t="shared" si="0"/>
        <v>0</v>
      </c>
      <c r="X69" s="61">
        <f t="shared" si="0"/>
        <v>45</v>
      </c>
      <c r="Y69" s="62">
        <f t="shared" si="0"/>
        <v>0</v>
      </c>
      <c r="Z69" s="63">
        <f t="shared" si="0"/>
        <v>0</v>
      </c>
      <c r="AA69" s="61">
        <f t="shared" si="0"/>
        <v>45</v>
      </c>
      <c r="AB69" s="62">
        <f t="shared" si="0"/>
        <v>0</v>
      </c>
      <c r="AC69" s="63">
        <f t="shared" si="0"/>
        <v>0</v>
      </c>
      <c r="AD69" s="61">
        <f t="shared" si="0"/>
        <v>45</v>
      </c>
      <c r="AE69" s="62">
        <f t="shared" si="0"/>
        <v>0</v>
      </c>
      <c r="AF69" s="63">
        <f t="shared" si="0"/>
        <v>0</v>
      </c>
      <c r="AG69" s="61">
        <f t="shared" si="0"/>
        <v>45</v>
      </c>
      <c r="AH69" s="62">
        <f t="shared" si="0"/>
        <v>0</v>
      </c>
      <c r="AI69" s="63">
        <f t="shared" ref="AI69:BN69" si="1">COUNTIF(AI8:AI68,"Yes")</f>
        <v>0</v>
      </c>
      <c r="AJ69" s="61">
        <f t="shared" si="1"/>
        <v>45</v>
      </c>
      <c r="AK69" s="62">
        <f t="shared" si="1"/>
        <v>0</v>
      </c>
      <c r="AL69" s="63">
        <f t="shared" si="1"/>
        <v>0</v>
      </c>
      <c r="AM69" s="61">
        <f t="shared" si="1"/>
        <v>45</v>
      </c>
      <c r="AN69" s="62">
        <f t="shared" si="1"/>
        <v>0</v>
      </c>
      <c r="AO69" s="63">
        <f t="shared" si="1"/>
        <v>0</v>
      </c>
      <c r="AP69" s="61">
        <f t="shared" si="1"/>
        <v>45</v>
      </c>
      <c r="AQ69" s="62">
        <f t="shared" si="1"/>
        <v>0</v>
      </c>
      <c r="AR69" s="63">
        <f t="shared" si="1"/>
        <v>0</v>
      </c>
      <c r="AS69" s="61">
        <f t="shared" si="1"/>
        <v>45</v>
      </c>
      <c r="AT69" s="62">
        <f t="shared" si="1"/>
        <v>1</v>
      </c>
      <c r="AU69" s="63">
        <f t="shared" si="1"/>
        <v>45</v>
      </c>
      <c r="AV69" s="61">
        <f t="shared" si="1"/>
        <v>45</v>
      </c>
      <c r="AW69" s="62">
        <f t="shared" si="1"/>
        <v>0</v>
      </c>
      <c r="AX69" s="63">
        <f t="shared" si="1"/>
        <v>45</v>
      </c>
      <c r="AY69" s="61">
        <f t="shared" si="1"/>
        <v>45</v>
      </c>
      <c r="AZ69" s="62">
        <f t="shared" si="1"/>
        <v>45</v>
      </c>
      <c r="BA69" s="63">
        <f t="shared" si="1"/>
        <v>0</v>
      </c>
      <c r="BB69" s="61">
        <f t="shared" si="1"/>
        <v>45</v>
      </c>
      <c r="BC69" s="62">
        <f t="shared" si="1"/>
        <v>0</v>
      </c>
      <c r="BD69" s="63">
        <f t="shared" si="1"/>
        <v>45</v>
      </c>
      <c r="BE69" s="61">
        <f t="shared" si="1"/>
        <v>45</v>
      </c>
      <c r="BF69" s="62">
        <f t="shared" si="1"/>
        <v>1</v>
      </c>
      <c r="BG69" s="63">
        <f t="shared" si="1"/>
        <v>45</v>
      </c>
      <c r="BH69" s="61">
        <f t="shared" si="1"/>
        <v>45</v>
      </c>
      <c r="BI69" s="62">
        <f t="shared" si="1"/>
        <v>0</v>
      </c>
      <c r="BJ69" s="63">
        <f t="shared" si="1"/>
        <v>45</v>
      </c>
      <c r="BK69" s="61">
        <f t="shared" si="1"/>
        <v>45</v>
      </c>
      <c r="BL69" s="62">
        <f t="shared" si="1"/>
        <v>45</v>
      </c>
      <c r="BM69" s="63">
        <f t="shared" si="1"/>
        <v>0</v>
      </c>
      <c r="BN69" s="61">
        <f t="shared" si="1"/>
        <v>45</v>
      </c>
      <c r="BO69" s="62">
        <f t="shared" ref="BO69:BY69" si="2">COUNTIF(BO8:BO68,"Yes")</f>
        <v>45</v>
      </c>
      <c r="BP69" s="63">
        <f t="shared" si="2"/>
        <v>0</v>
      </c>
      <c r="BQ69" s="61">
        <f t="shared" si="2"/>
        <v>45</v>
      </c>
      <c r="BR69" s="62">
        <f t="shared" si="2"/>
        <v>45</v>
      </c>
      <c r="BS69" s="63">
        <f t="shared" si="2"/>
        <v>0</v>
      </c>
      <c r="BT69" s="61">
        <f t="shared" si="2"/>
        <v>45</v>
      </c>
      <c r="BU69" s="62">
        <f t="shared" si="2"/>
        <v>45</v>
      </c>
      <c r="BV69" s="63">
        <f t="shared" si="2"/>
        <v>0</v>
      </c>
      <c r="BW69" s="61">
        <f t="shared" si="2"/>
        <v>45</v>
      </c>
      <c r="BX69" s="62">
        <f t="shared" si="2"/>
        <v>45</v>
      </c>
      <c r="BY69" s="63">
        <f t="shared" si="2"/>
        <v>0</v>
      </c>
    </row>
    <row r="70" spans="1:77" ht="17.25" customHeight="1" thickTop="1" thickBot="1">
      <c r="A70" s="5"/>
      <c r="B70" s="129"/>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130"/>
      <c r="BY70" s="131"/>
    </row>
    <row r="71" spans="1:77" ht="32.25" customHeight="1" thickTop="1" thickBot="1">
      <c r="B71" s="55" t="s">
        <v>71</v>
      </c>
      <c r="C71" s="64">
        <f t="shared" ref="C71:AH71" si="3">COUNTIF(C8:C68,"No")</f>
        <v>7</v>
      </c>
      <c r="D71" s="65">
        <f t="shared" si="3"/>
        <v>0</v>
      </c>
      <c r="E71" s="66">
        <f t="shared" si="3"/>
        <v>0</v>
      </c>
      <c r="F71" s="64">
        <f t="shared" si="3"/>
        <v>4</v>
      </c>
      <c r="G71" s="65">
        <f t="shared" si="3"/>
        <v>0</v>
      </c>
      <c r="H71" s="66">
        <f t="shared" si="3"/>
        <v>0</v>
      </c>
      <c r="I71" s="64">
        <f t="shared" si="3"/>
        <v>5</v>
      </c>
      <c r="J71" s="65">
        <f t="shared" si="3"/>
        <v>0</v>
      </c>
      <c r="K71" s="66">
        <f t="shared" si="3"/>
        <v>0</v>
      </c>
      <c r="L71" s="64">
        <f t="shared" si="3"/>
        <v>0</v>
      </c>
      <c r="M71" s="65">
        <f t="shared" si="3"/>
        <v>0</v>
      </c>
      <c r="N71" s="66">
        <f t="shared" si="3"/>
        <v>0</v>
      </c>
      <c r="O71" s="64">
        <f t="shared" si="3"/>
        <v>0</v>
      </c>
      <c r="P71" s="65">
        <f t="shared" si="3"/>
        <v>0</v>
      </c>
      <c r="Q71" s="66">
        <f t="shared" si="3"/>
        <v>0</v>
      </c>
      <c r="R71" s="64">
        <f t="shared" si="3"/>
        <v>0</v>
      </c>
      <c r="S71" s="65">
        <f t="shared" si="3"/>
        <v>0</v>
      </c>
      <c r="T71" s="66">
        <f t="shared" si="3"/>
        <v>0</v>
      </c>
      <c r="U71" s="64">
        <f t="shared" si="3"/>
        <v>0</v>
      </c>
      <c r="V71" s="65">
        <f t="shared" si="3"/>
        <v>0</v>
      </c>
      <c r="W71" s="66">
        <f t="shared" si="3"/>
        <v>0</v>
      </c>
      <c r="X71" s="64">
        <f t="shared" si="3"/>
        <v>0</v>
      </c>
      <c r="Y71" s="65">
        <f t="shared" si="3"/>
        <v>0</v>
      </c>
      <c r="Z71" s="66">
        <f t="shared" si="3"/>
        <v>0</v>
      </c>
      <c r="AA71" s="64">
        <f t="shared" si="3"/>
        <v>0</v>
      </c>
      <c r="AB71" s="65">
        <f t="shared" si="3"/>
        <v>0</v>
      </c>
      <c r="AC71" s="66">
        <f t="shared" si="3"/>
        <v>0</v>
      </c>
      <c r="AD71" s="64">
        <f t="shared" si="3"/>
        <v>0</v>
      </c>
      <c r="AE71" s="65">
        <f t="shared" si="3"/>
        <v>0</v>
      </c>
      <c r="AF71" s="66">
        <f t="shared" si="3"/>
        <v>0</v>
      </c>
      <c r="AG71" s="64">
        <f t="shared" si="3"/>
        <v>0</v>
      </c>
      <c r="AH71" s="65">
        <f t="shared" si="3"/>
        <v>0</v>
      </c>
      <c r="AI71" s="66">
        <f t="shared" ref="AI71:BN71" si="4">COUNTIF(AI8:AI68,"No")</f>
        <v>0</v>
      </c>
      <c r="AJ71" s="64">
        <f t="shared" si="4"/>
        <v>0</v>
      </c>
      <c r="AK71" s="65">
        <f t="shared" si="4"/>
        <v>0</v>
      </c>
      <c r="AL71" s="66">
        <f t="shared" si="4"/>
        <v>0</v>
      </c>
      <c r="AM71" s="64">
        <f t="shared" si="4"/>
        <v>0</v>
      </c>
      <c r="AN71" s="65">
        <f t="shared" si="4"/>
        <v>0</v>
      </c>
      <c r="AO71" s="66">
        <f t="shared" si="4"/>
        <v>0</v>
      </c>
      <c r="AP71" s="64">
        <f t="shared" si="4"/>
        <v>0</v>
      </c>
      <c r="AQ71" s="65">
        <f t="shared" si="4"/>
        <v>0</v>
      </c>
      <c r="AR71" s="66">
        <f t="shared" si="4"/>
        <v>0</v>
      </c>
      <c r="AS71" s="64">
        <f t="shared" si="4"/>
        <v>0</v>
      </c>
      <c r="AT71" s="65">
        <f t="shared" si="4"/>
        <v>44</v>
      </c>
      <c r="AU71" s="66">
        <f t="shared" si="4"/>
        <v>0</v>
      </c>
      <c r="AV71" s="64">
        <f t="shared" si="4"/>
        <v>0</v>
      </c>
      <c r="AW71" s="65">
        <f t="shared" si="4"/>
        <v>45</v>
      </c>
      <c r="AX71" s="66">
        <f t="shared" si="4"/>
        <v>0</v>
      </c>
      <c r="AY71" s="64">
        <f t="shared" si="4"/>
        <v>0</v>
      </c>
      <c r="AZ71" s="65">
        <f t="shared" si="4"/>
        <v>0</v>
      </c>
      <c r="BA71" s="66">
        <f t="shared" si="4"/>
        <v>0</v>
      </c>
      <c r="BB71" s="64">
        <f t="shared" si="4"/>
        <v>0</v>
      </c>
      <c r="BC71" s="65">
        <f t="shared" si="4"/>
        <v>0</v>
      </c>
      <c r="BD71" s="66">
        <f t="shared" si="4"/>
        <v>0</v>
      </c>
      <c r="BE71" s="64">
        <f t="shared" si="4"/>
        <v>0</v>
      </c>
      <c r="BF71" s="65">
        <f t="shared" si="4"/>
        <v>44</v>
      </c>
      <c r="BG71" s="66">
        <f t="shared" si="4"/>
        <v>0</v>
      </c>
      <c r="BH71" s="64">
        <f t="shared" si="4"/>
        <v>0</v>
      </c>
      <c r="BI71" s="65">
        <f t="shared" si="4"/>
        <v>45</v>
      </c>
      <c r="BJ71" s="66">
        <f t="shared" si="4"/>
        <v>0</v>
      </c>
      <c r="BK71" s="64">
        <f t="shared" si="4"/>
        <v>0</v>
      </c>
      <c r="BL71" s="65">
        <f t="shared" si="4"/>
        <v>0</v>
      </c>
      <c r="BM71" s="66">
        <f t="shared" si="4"/>
        <v>0</v>
      </c>
      <c r="BN71" s="64">
        <f t="shared" si="4"/>
        <v>0</v>
      </c>
      <c r="BO71" s="65">
        <f t="shared" ref="BO71:BY71" si="5">COUNTIF(BO8:BO68,"No")</f>
        <v>0</v>
      </c>
      <c r="BP71" s="66">
        <f t="shared" si="5"/>
        <v>0</v>
      </c>
      <c r="BQ71" s="64">
        <f t="shared" si="5"/>
        <v>0</v>
      </c>
      <c r="BR71" s="65">
        <f t="shared" si="5"/>
        <v>0</v>
      </c>
      <c r="BS71" s="66">
        <f t="shared" si="5"/>
        <v>0</v>
      </c>
      <c r="BT71" s="64">
        <f t="shared" si="5"/>
        <v>0</v>
      </c>
      <c r="BU71" s="65">
        <f t="shared" si="5"/>
        <v>0</v>
      </c>
      <c r="BV71" s="66">
        <f t="shared" si="5"/>
        <v>0</v>
      </c>
      <c r="BW71" s="64">
        <f t="shared" si="5"/>
        <v>0</v>
      </c>
      <c r="BX71" s="65">
        <f t="shared" si="5"/>
        <v>0</v>
      </c>
      <c r="BY71" s="66">
        <f t="shared" si="5"/>
        <v>0</v>
      </c>
    </row>
    <row r="72" spans="1:77" ht="17.25" customHeight="1" thickTop="1" thickBot="1">
      <c r="B72" s="129"/>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0"/>
      <c r="BY72" s="131"/>
    </row>
    <row r="73" spans="1:77" ht="36" customHeight="1" thickTop="1" thickBot="1">
      <c r="B73" s="56" t="s">
        <v>69</v>
      </c>
      <c r="C73" s="61">
        <f t="shared" ref="C73:AH73" si="6">COUNTIF(C8:C68,"Not Applicable")</f>
        <v>0</v>
      </c>
      <c r="D73" s="62">
        <f t="shared" si="6"/>
        <v>45</v>
      </c>
      <c r="E73" s="63">
        <f t="shared" si="6"/>
        <v>45</v>
      </c>
      <c r="F73" s="61">
        <f t="shared" si="6"/>
        <v>0</v>
      </c>
      <c r="G73" s="62">
        <f t="shared" si="6"/>
        <v>45</v>
      </c>
      <c r="H73" s="63">
        <f t="shared" si="6"/>
        <v>45</v>
      </c>
      <c r="I73" s="61">
        <f t="shared" si="6"/>
        <v>0</v>
      </c>
      <c r="J73" s="62">
        <f t="shared" si="6"/>
        <v>45</v>
      </c>
      <c r="K73" s="63">
        <f t="shared" si="6"/>
        <v>45</v>
      </c>
      <c r="L73" s="61">
        <f t="shared" si="6"/>
        <v>0</v>
      </c>
      <c r="M73" s="62">
        <f t="shared" si="6"/>
        <v>45</v>
      </c>
      <c r="N73" s="63">
        <f t="shared" si="6"/>
        <v>45</v>
      </c>
      <c r="O73" s="61">
        <f t="shared" si="6"/>
        <v>0</v>
      </c>
      <c r="P73" s="62">
        <f t="shared" si="6"/>
        <v>45</v>
      </c>
      <c r="Q73" s="63">
        <f t="shared" si="6"/>
        <v>45</v>
      </c>
      <c r="R73" s="61">
        <f t="shared" si="6"/>
        <v>0</v>
      </c>
      <c r="S73" s="62">
        <f t="shared" si="6"/>
        <v>45</v>
      </c>
      <c r="T73" s="63">
        <f t="shared" si="6"/>
        <v>45</v>
      </c>
      <c r="U73" s="61">
        <f t="shared" si="6"/>
        <v>0</v>
      </c>
      <c r="V73" s="62">
        <f t="shared" si="6"/>
        <v>45</v>
      </c>
      <c r="W73" s="63">
        <f t="shared" si="6"/>
        <v>45</v>
      </c>
      <c r="X73" s="61">
        <f t="shared" si="6"/>
        <v>0</v>
      </c>
      <c r="Y73" s="62">
        <f t="shared" si="6"/>
        <v>45</v>
      </c>
      <c r="Z73" s="63">
        <f t="shared" si="6"/>
        <v>45</v>
      </c>
      <c r="AA73" s="61">
        <f t="shared" si="6"/>
        <v>0</v>
      </c>
      <c r="AB73" s="62">
        <f t="shared" si="6"/>
        <v>45</v>
      </c>
      <c r="AC73" s="63">
        <f t="shared" si="6"/>
        <v>45</v>
      </c>
      <c r="AD73" s="61">
        <f t="shared" si="6"/>
        <v>0</v>
      </c>
      <c r="AE73" s="62">
        <f t="shared" si="6"/>
        <v>45</v>
      </c>
      <c r="AF73" s="63">
        <f t="shared" si="6"/>
        <v>45</v>
      </c>
      <c r="AG73" s="61">
        <f t="shared" si="6"/>
        <v>0</v>
      </c>
      <c r="AH73" s="62">
        <f t="shared" si="6"/>
        <v>45</v>
      </c>
      <c r="AI73" s="63">
        <f t="shared" ref="AI73:BN73" si="7">COUNTIF(AI8:AI68,"Not Applicable")</f>
        <v>45</v>
      </c>
      <c r="AJ73" s="61">
        <f t="shared" si="7"/>
        <v>0</v>
      </c>
      <c r="AK73" s="62">
        <f t="shared" si="7"/>
        <v>45</v>
      </c>
      <c r="AL73" s="63">
        <f t="shared" si="7"/>
        <v>45</v>
      </c>
      <c r="AM73" s="61">
        <f t="shared" si="7"/>
        <v>0</v>
      </c>
      <c r="AN73" s="62">
        <f t="shared" si="7"/>
        <v>45</v>
      </c>
      <c r="AO73" s="63">
        <f t="shared" si="7"/>
        <v>45</v>
      </c>
      <c r="AP73" s="61">
        <f t="shared" si="7"/>
        <v>0</v>
      </c>
      <c r="AQ73" s="62">
        <f t="shared" si="7"/>
        <v>45</v>
      </c>
      <c r="AR73" s="63">
        <f t="shared" si="7"/>
        <v>45</v>
      </c>
      <c r="AS73" s="61">
        <f t="shared" si="7"/>
        <v>0</v>
      </c>
      <c r="AT73" s="62">
        <f t="shared" si="7"/>
        <v>0</v>
      </c>
      <c r="AU73" s="63">
        <f t="shared" si="7"/>
        <v>0</v>
      </c>
      <c r="AV73" s="61">
        <f t="shared" si="7"/>
        <v>0</v>
      </c>
      <c r="AW73" s="62">
        <f t="shared" si="7"/>
        <v>0</v>
      </c>
      <c r="AX73" s="63">
        <f t="shared" si="7"/>
        <v>0</v>
      </c>
      <c r="AY73" s="61">
        <f t="shared" si="7"/>
        <v>0</v>
      </c>
      <c r="AZ73" s="62">
        <f t="shared" si="7"/>
        <v>0</v>
      </c>
      <c r="BA73" s="63">
        <f t="shared" si="7"/>
        <v>0</v>
      </c>
      <c r="BB73" s="61">
        <f t="shared" si="7"/>
        <v>0</v>
      </c>
      <c r="BC73" s="62">
        <f t="shared" si="7"/>
        <v>45</v>
      </c>
      <c r="BD73" s="63">
        <f t="shared" si="7"/>
        <v>0</v>
      </c>
      <c r="BE73" s="61">
        <f t="shared" si="7"/>
        <v>0</v>
      </c>
      <c r="BF73" s="62">
        <f t="shared" si="7"/>
        <v>0</v>
      </c>
      <c r="BG73" s="63">
        <f t="shared" si="7"/>
        <v>0</v>
      </c>
      <c r="BH73" s="61">
        <f t="shared" si="7"/>
        <v>0</v>
      </c>
      <c r="BI73" s="62">
        <f t="shared" si="7"/>
        <v>0</v>
      </c>
      <c r="BJ73" s="63">
        <f t="shared" si="7"/>
        <v>0</v>
      </c>
      <c r="BK73" s="61">
        <f t="shared" si="7"/>
        <v>0</v>
      </c>
      <c r="BL73" s="62">
        <f t="shared" si="7"/>
        <v>0</v>
      </c>
      <c r="BM73" s="63">
        <f t="shared" si="7"/>
        <v>0</v>
      </c>
      <c r="BN73" s="61">
        <f t="shared" si="7"/>
        <v>0</v>
      </c>
      <c r="BO73" s="62">
        <f t="shared" ref="BO73:BY73" si="8">COUNTIF(BO8:BO68,"Not Applicable")</f>
        <v>0</v>
      </c>
      <c r="BP73" s="63">
        <f t="shared" si="8"/>
        <v>0</v>
      </c>
      <c r="BQ73" s="61">
        <f t="shared" si="8"/>
        <v>0</v>
      </c>
      <c r="BR73" s="62">
        <f t="shared" si="8"/>
        <v>0</v>
      </c>
      <c r="BS73" s="63">
        <f t="shared" si="8"/>
        <v>0</v>
      </c>
      <c r="BT73" s="61">
        <f t="shared" si="8"/>
        <v>0</v>
      </c>
      <c r="BU73" s="62">
        <f t="shared" si="8"/>
        <v>0</v>
      </c>
      <c r="BV73" s="63">
        <f t="shared" si="8"/>
        <v>0</v>
      </c>
      <c r="BW73" s="61">
        <f t="shared" si="8"/>
        <v>0</v>
      </c>
      <c r="BX73" s="62">
        <f t="shared" si="8"/>
        <v>0</v>
      </c>
      <c r="BY73" s="63">
        <f t="shared" si="8"/>
        <v>0</v>
      </c>
    </row>
    <row r="74" spans="1:77" ht="24" customHeight="1" thickTop="1" thickBot="1">
      <c r="B74" s="129"/>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130"/>
      <c r="BY74" s="131"/>
    </row>
    <row r="75" spans="1:77" ht="33" customHeight="1" thickTop="1" thickBot="1">
      <c r="B75" s="88" t="s">
        <v>83</v>
      </c>
      <c r="C75" s="57">
        <f>COUNTIF(C8:C68,"Do Not Remember")</f>
        <v>0</v>
      </c>
      <c r="D75" s="58">
        <f>C75</f>
        <v>0</v>
      </c>
      <c r="E75" s="59">
        <f t="shared" ref="E75:AJ75" si="9">COUNTIF(E8:E68,"Do Not Remember")</f>
        <v>0</v>
      </c>
      <c r="F75" s="57">
        <f t="shared" si="9"/>
        <v>0</v>
      </c>
      <c r="G75" s="58">
        <f t="shared" si="9"/>
        <v>0</v>
      </c>
      <c r="H75" s="59">
        <f t="shared" si="9"/>
        <v>0</v>
      </c>
      <c r="I75" s="57">
        <f t="shared" si="9"/>
        <v>0</v>
      </c>
      <c r="J75" s="58">
        <f t="shared" si="9"/>
        <v>0</v>
      </c>
      <c r="K75" s="59">
        <f t="shared" si="9"/>
        <v>0</v>
      </c>
      <c r="L75" s="57">
        <f t="shared" si="9"/>
        <v>0</v>
      </c>
      <c r="M75" s="58">
        <f t="shared" si="9"/>
        <v>0</v>
      </c>
      <c r="N75" s="59">
        <f t="shared" si="9"/>
        <v>0</v>
      </c>
      <c r="O75" s="57">
        <f t="shared" si="9"/>
        <v>0</v>
      </c>
      <c r="P75" s="58">
        <f t="shared" si="9"/>
        <v>0</v>
      </c>
      <c r="Q75" s="59">
        <f t="shared" si="9"/>
        <v>0</v>
      </c>
      <c r="R75" s="57">
        <f t="shared" si="9"/>
        <v>0</v>
      </c>
      <c r="S75" s="58">
        <f t="shared" si="9"/>
        <v>0</v>
      </c>
      <c r="T75" s="59">
        <f t="shared" si="9"/>
        <v>0</v>
      </c>
      <c r="U75" s="57">
        <f t="shared" si="9"/>
        <v>0</v>
      </c>
      <c r="V75" s="58">
        <f t="shared" si="9"/>
        <v>0</v>
      </c>
      <c r="W75" s="59">
        <f t="shared" si="9"/>
        <v>0</v>
      </c>
      <c r="X75" s="57">
        <f t="shared" si="9"/>
        <v>0</v>
      </c>
      <c r="Y75" s="58">
        <f t="shared" si="9"/>
        <v>0</v>
      </c>
      <c r="Z75" s="59">
        <f t="shared" si="9"/>
        <v>0</v>
      </c>
      <c r="AA75" s="57">
        <f t="shared" si="9"/>
        <v>0</v>
      </c>
      <c r="AB75" s="58">
        <f t="shared" si="9"/>
        <v>0</v>
      </c>
      <c r="AC75" s="59">
        <f t="shared" si="9"/>
        <v>0</v>
      </c>
      <c r="AD75" s="57">
        <f t="shared" si="9"/>
        <v>0</v>
      </c>
      <c r="AE75" s="58">
        <f t="shared" si="9"/>
        <v>0</v>
      </c>
      <c r="AF75" s="59">
        <f t="shared" si="9"/>
        <v>0</v>
      </c>
      <c r="AG75" s="57">
        <f t="shared" si="9"/>
        <v>0</v>
      </c>
      <c r="AH75" s="58">
        <f t="shared" si="9"/>
        <v>0</v>
      </c>
      <c r="AI75" s="59">
        <f t="shared" si="9"/>
        <v>0</v>
      </c>
      <c r="AJ75" s="57">
        <f t="shared" si="9"/>
        <v>0</v>
      </c>
      <c r="AK75" s="58">
        <f t="shared" ref="AK75:BP75" si="10">COUNTIF(AK8:AK68,"Do Not Remember")</f>
        <v>0</v>
      </c>
      <c r="AL75" s="59">
        <f t="shared" si="10"/>
        <v>0</v>
      </c>
      <c r="AM75" s="57">
        <f t="shared" si="10"/>
        <v>0</v>
      </c>
      <c r="AN75" s="58">
        <f t="shared" si="10"/>
        <v>0</v>
      </c>
      <c r="AO75" s="59">
        <f t="shared" si="10"/>
        <v>0</v>
      </c>
      <c r="AP75" s="57">
        <f t="shared" si="10"/>
        <v>0</v>
      </c>
      <c r="AQ75" s="58">
        <f t="shared" si="10"/>
        <v>0</v>
      </c>
      <c r="AR75" s="59">
        <f t="shared" si="10"/>
        <v>0</v>
      </c>
      <c r="AS75" s="57">
        <f t="shared" si="10"/>
        <v>0</v>
      </c>
      <c r="AT75" s="58">
        <f t="shared" si="10"/>
        <v>0</v>
      </c>
      <c r="AU75" s="59">
        <f t="shared" si="10"/>
        <v>0</v>
      </c>
      <c r="AV75" s="57">
        <f t="shared" si="10"/>
        <v>0</v>
      </c>
      <c r="AW75" s="58">
        <f t="shared" si="10"/>
        <v>0</v>
      </c>
      <c r="AX75" s="59">
        <f t="shared" si="10"/>
        <v>0</v>
      </c>
      <c r="AY75" s="57">
        <f t="shared" si="10"/>
        <v>0</v>
      </c>
      <c r="AZ75" s="58">
        <f t="shared" si="10"/>
        <v>0</v>
      </c>
      <c r="BA75" s="59">
        <f t="shared" si="10"/>
        <v>45</v>
      </c>
      <c r="BB75" s="57">
        <f t="shared" si="10"/>
        <v>0</v>
      </c>
      <c r="BC75" s="58">
        <f t="shared" si="10"/>
        <v>0</v>
      </c>
      <c r="BD75" s="59">
        <f t="shared" si="10"/>
        <v>0</v>
      </c>
      <c r="BE75" s="57">
        <f t="shared" si="10"/>
        <v>0</v>
      </c>
      <c r="BF75" s="58">
        <f t="shared" si="10"/>
        <v>0</v>
      </c>
      <c r="BG75" s="59">
        <f t="shared" si="10"/>
        <v>0</v>
      </c>
      <c r="BH75" s="57">
        <f t="shared" si="10"/>
        <v>0</v>
      </c>
      <c r="BI75" s="58">
        <f t="shared" si="10"/>
        <v>0</v>
      </c>
      <c r="BJ75" s="59">
        <f t="shared" si="10"/>
        <v>0</v>
      </c>
      <c r="BK75" s="57">
        <f t="shared" si="10"/>
        <v>0</v>
      </c>
      <c r="BL75" s="58">
        <f t="shared" si="10"/>
        <v>0</v>
      </c>
      <c r="BM75" s="59">
        <f t="shared" si="10"/>
        <v>45</v>
      </c>
      <c r="BN75" s="57">
        <f t="shared" si="10"/>
        <v>0</v>
      </c>
      <c r="BO75" s="58">
        <f t="shared" si="10"/>
        <v>0</v>
      </c>
      <c r="BP75" s="59">
        <f t="shared" si="10"/>
        <v>45</v>
      </c>
      <c r="BQ75" s="57">
        <f t="shared" ref="BQ75:BY75" si="11">COUNTIF(BQ8:BQ68,"Do Not Remember")</f>
        <v>0</v>
      </c>
      <c r="BR75" s="58">
        <f t="shared" si="11"/>
        <v>0</v>
      </c>
      <c r="BS75" s="59">
        <f t="shared" si="11"/>
        <v>45</v>
      </c>
      <c r="BT75" s="57">
        <f t="shared" si="11"/>
        <v>0</v>
      </c>
      <c r="BU75" s="58">
        <f t="shared" si="11"/>
        <v>0</v>
      </c>
      <c r="BV75" s="59">
        <f t="shared" si="11"/>
        <v>45</v>
      </c>
      <c r="BW75" s="57">
        <f t="shared" si="11"/>
        <v>0</v>
      </c>
      <c r="BX75" s="58">
        <f t="shared" si="11"/>
        <v>0</v>
      </c>
      <c r="BY75" s="59">
        <f t="shared" si="11"/>
        <v>45</v>
      </c>
    </row>
    <row r="76" spans="1:77" ht="24" customHeight="1" thickTop="1"/>
    <row r="77" spans="1:77" ht="24" customHeight="1" thickBot="1">
      <c r="B77"/>
    </row>
    <row r="78" spans="1:77" ht="24" customHeight="1" thickTop="1" thickBot="1">
      <c r="B78" s="77" t="s">
        <v>86</v>
      </c>
      <c r="C78" s="141" t="s">
        <v>94</v>
      </c>
      <c r="D78" s="141"/>
      <c r="E78" s="141"/>
      <c r="F78" s="141"/>
      <c r="G78" s="141"/>
      <c r="H78" s="141"/>
      <c r="I78" s="141"/>
      <c r="J78" s="141"/>
      <c r="K78" s="141"/>
      <c r="L78" s="141"/>
      <c r="M78" s="141"/>
      <c r="N78" s="141"/>
      <c r="O78" s="141"/>
      <c r="P78" s="141"/>
    </row>
    <row r="79" spans="1:77" ht="24" customHeight="1" thickTop="1">
      <c r="B79" s="69"/>
      <c r="C79" s="142" t="s">
        <v>87</v>
      </c>
      <c r="D79" s="143"/>
      <c r="E79" s="143"/>
      <c r="F79" s="143"/>
      <c r="G79" s="143"/>
      <c r="H79" s="143"/>
      <c r="I79" s="143"/>
      <c r="J79" s="143"/>
      <c r="K79" s="143"/>
      <c r="L79" s="143"/>
      <c r="M79" s="143"/>
      <c r="N79" s="143"/>
      <c r="O79" s="143"/>
      <c r="P79" s="143"/>
      <c r="Q79" s="143"/>
      <c r="R79" s="143"/>
      <c r="S79" s="143"/>
      <c r="T79" s="143"/>
      <c r="U79" s="143"/>
      <c r="V79" s="143"/>
      <c r="W79" s="143"/>
      <c r="X79" s="142" t="s">
        <v>88</v>
      </c>
      <c r="Y79" s="143"/>
      <c r="Z79" s="143"/>
      <c r="AA79" s="143"/>
      <c r="AB79" s="143"/>
      <c r="AC79" s="143"/>
      <c r="AD79" s="143"/>
      <c r="AE79" s="143"/>
      <c r="AF79" s="143"/>
      <c r="AG79" s="143"/>
      <c r="AH79" s="143"/>
      <c r="AI79" s="143"/>
      <c r="AJ79" s="143"/>
      <c r="AK79" s="143"/>
      <c r="AL79" s="143"/>
      <c r="AM79" s="143"/>
      <c r="AN79" s="143"/>
      <c r="AO79" s="143"/>
      <c r="AP79" s="143"/>
      <c r="AQ79" s="143"/>
      <c r="AR79" s="143"/>
      <c r="AS79" s="142" t="s">
        <v>89</v>
      </c>
      <c r="AT79" s="143"/>
      <c r="AU79" s="143"/>
      <c r="AV79" s="143"/>
      <c r="AW79" s="143"/>
      <c r="AX79" s="143"/>
      <c r="AY79" s="143"/>
      <c r="AZ79" s="143"/>
      <c r="BA79" s="143"/>
      <c r="BB79" s="143"/>
      <c r="BC79" s="143"/>
      <c r="BD79" s="143"/>
      <c r="BE79" s="143"/>
      <c r="BF79" s="143"/>
      <c r="BG79" s="143"/>
      <c r="BH79" s="143"/>
      <c r="BI79" s="143"/>
      <c r="BJ79" s="143"/>
      <c r="BK79" s="143"/>
      <c r="BL79" s="143"/>
      <c r="BM79" s="143"/>
      <c r="BN79" s="138" t="s">
        <v>73</v>
      </c>
      <c r="BO79" s="139"/>
      <c r="BP79" s="140"/>
      <c r="BQ79" s="138" t="s">
        <v>74</v>
      </c>
      <c r="BR79" s="139"/>
      <c r="BS79" s="140"/>
      <c r="BT79" s="138" t="s">
        <v>75</v>
      </c>
      <c r="BU79" s="139"/>
      <c r="BV79" s="140"/>
      <c r="BW79" s="138" t="s">
        <v>76</v>
      </c>
      <c r="BX79" s="139"/>
      <c r="BY79" s="139"/>
    </row>
    <row r="80" spans="1:77" ht="24" customHeight="1">
      <c r="B80"/>
      <c r="C80" s="132" t="s">
        <v>56</v>
      </c>
      <c r="D80" s="133"/>
      <c r="E80" s="134"/>
      <c r="F80" s="132" t="s">
        <v>40</v>
      </c>
      <c r="G80" s="133"/>
      <c r="H80" s="134"/>
      <c r="I80" s="132" t="s">
        <v>58</v>
      </c>
      <c r="J80" s="133"/>
      <c r="K80" s="134"/>
      <c r="L80" s="132" t="s">
        <v>33</v>
      </c>
      <c r="M80" s="133"/>
      <c r="N80" s="134"/>
      <c r="O80" s="132" t="s">
        <v>42</v>
      </c>
      <c r="P80" s="133"/>
      <c r="Q80" s="134"/>
      <c r="R80" s="132" t="s">
        <v>41</v>
      </c>
      <c r="S80" s="133"/>
      <c r="T80" s="134"/>
      <c r="U80" s="132" t="s">
        <v>60</v>
      </c>
      <c r="V80" s="133"/>
      <c r="W80" s="134"/>
      <c r="X80" s="132" t="s">
        <v>56</v>
      </c>
      <c r="Y80" s="133"/>
      <c r="Z80" s="134"/>
      <c r="AA80" s="132" t="s">
        <v>40</v>
      </c>
      <c r="AB80" s="133"/>
      <c r="AC80" s="134"/>
      <c r="AD80" s="132" t="s">
        <v>58</v>
      </c>
      <c r="AE80" s="133"/>
      <c r="AF80" s="134"/>
      <c r="AG80" s="132" t="s">
        <v>33</v>
      </c>
      <c r="AH80" s="133"/>
      <c r="AI80" s="134"/>
      <c r="AJ80" s="132" t="s">
        <v>42</v>
      </c>
      <c r="AK80" s="133"/>
      <c r="AL80" s="134"/>
      <c r="AM80" s="132" t="s">
        <v>41</v>
      </c>
      <c r="AN80" s="133"/>
      <c r="AO80" s="134"/>
      <c r="AP80" s="132" t="s">
        <v>60</v>
      </c>
      <c r="AQ80" s="133"/>
      <c r="AR80" s="134"/>
      <c r="AS80" s="132" t="s">
        <v>56</v>
      </c>
      <c r="AT80" s="133"/>
      <c r="AU80" s="134"/>
      <c r="AV80" s="132" t="s">
        <v>40</v>
      </c>
      <c r="AW80" s="133"/>
      <c r="AX80" s="134"/>
      <c r="AY80" s="132" t="s">
        <v>58</v>
      </c>
      <c r="AZ80" s="133"/>
      <c r="BA80" s="134"/>
      <c r="BB80" s="132" t="s">
        <v>33</v>
      </c>
      <c r="BC80" s="133"/>
      <c r="BD80" s="134"/>
      <c r="BE80" s="132" t="s">
        <v>42</v>
      </c>
      <c r="BF80" s="133"/>
      <c r="BG80" s="134"/>
      <c r="BH80" s="132" t="s">
        <v>41</v>
      </c>
      <c r="BI80" s="133"/>
      <c r="BJ80" s="134"/>
      <c r="BK80" s="132" t="s">
        <v>60</v>
      </c>
      <c r="BL80" s="133"/>
      <c r="BM80" s="134"/>
      <c r="BN80" s="135" t="s">
        <v>72</v>
      </c>
      <c r="BO80" s="136"/>
      <c r="BP80" s="137"/>
      <c r="BQ80" s="135" t="s">
        <v>72</v>
      </c>
      <c r="BR80" s="136"/>
      <c r="BS80" s="137"/>
      <c r="BT80" s="135" t="s">
        <v>72</v>
      </c>
      <c r="BU80" s="136"/>
      <c r="BV80" s="137"/>
      <c r="BW80" s="135" t="s">
        <v>72</v>
      </c>
      <c r="BX80" s="136"/>
      <c r="BY80" s="137"/>
    </row>
    <row r="81" spans="2:77" ht="24" customHeight="1" thickBot="1">
      <c r="B81"/>
      <c r="C81" s="46" t="s">
        <v>30</v>
      </c>
      <c r="D81" s="47" t="s">
        <v>31</v>
      </c>
      <c r="E81" s="48" t="s">
        <v>43</v>
      </c>
      <c r="F81" s="46" t="s">
        <v>30</v>
      </c>
      <c r="G81" s="47" t="s">
        <v>31</v>
      </c>
      <c r="H81" s="48" t="s">
        <v>43</v>
      </c>
      <c r="I81" s="46" t="s">
        <v>30</v>
      </c>
      <c r="J81" s="47" t="s">
        <v>31</v>
      </c>
      <c r="K81" s="48" t="s">
        <v>43</v>
      </c>
      <c r="L81" s="46" t="s">
        <v>30</v>
      </c>
      <c r="M81" s="47" t="s">
        <v>31</v>
      </c>
      <c r="N81" s="48" t="s">
        <v>43</v>
      </c>
      <c r="O81" s="46" t="s">
        <v>30</v>
      </c>
      <c r="P81" s="47" t="s">
        <v>31</v>
      </c>
      <c r="Q81" s="48" t="s">
        <v>43</v>
      </c>
      <c r="R81" s="46" t="s">
        <v>30</v>
      </c>
      <c r="S81" s="47" t="s">
        <v>31</v>
      </c>
      <c r="T81" s="48" t="s">
        <v>43</v>
      </c>
      <c r="U81" s="46" t="s">
        <v>30</v>
      </c>
      <c r="V81" s="47" t="s">
        <v>31</v>
      </c>
      <c r="W81" s="48" t="s">
        <v>43</v>
      </c>
      <c r="X81" s="46" t="s">
        <v>30</v>
      </c>
      <c r="Y81" s="47" t="s">
        <v>31</v>
      </c>
      <c r="Z81" s="48" t="s">
        <v>43</v>
      </c>
      <c r="AA81" s="46" t="s">
        <v>30</v>
      </c>
      <c r="AB81" s="47" t="s">
        <v>31</v>
      </c>
      <c r="AC81" s="48" t="s">
        <v>43</v>
      </c>
      <c r="AD81" s="46" t="s">
        <v>30</v>
      </c>
      <c r="AE81" s="47" t="s">
        <v>31</v>
      </c>
      <c r="AF81" s="48" t="s">
        <v>43</v>
      </c>
      <c r="AG81" s="46" t="s">
        <v>30</v>
      </c>
      <c r="AH81" s="47" t="s">
        <v>31</v>
      </c>
      <c r="AI81" s="48" t="s">
        <v>43</v>
      </c>
      <c r="AJ81" s="46" t="s">
        <v>30</v>
      </c>
      <c r="AK81" s="47" t="s">
        <v>31</v>
      </c>
      <c r="AL81" s="48" t="s">
        <v>43</v>
      </c>
      <c r="AM81" s="46" t="s">
        <v>30</v>
      </c>
      <c r="AN81" s="47" t="s">
        <v>31</v>
      </c>
      <c r="AO81" s="48" t="s">
        <v>43</v>
      </c>
      <c r="AP81" s="46" t="s">
        <v>30</v>
      </c>
      <c r="AQ81" s="47" t="s">
        <v>31</v>
      </c>
      <c r="AR81" s="48" t="s">
        <v>43</v>
      </c>
      <c r="AS81" s="46" t="s">
        <v>30</v>
      </c>
      <c r="AT81" s="47" t="s">
        <v>31</v>
      </c>
      <c r="AU81" s="48" t="s">
        <v>43</v>
      </c>
      <c r="AV81" s="46" t="s">
        <v>30</v>
      </c>
      <c r="AW81" s="47" t="s">
        <v>31</v>
      </c>
      <c r="AX81" s="48" t="s">
        <v>43</v>
      </c>
      <c r="AY81" s="46" t="s">
        <v>30</v>
      </c>
      <c r="AZ81" s="47" t="s">
        <v>31</v>
      </c>
      <c r="BA81" s="48" t="s">
        <v>43</v>
      </c>
      <c r="BB81" s="46" t="s">
        <v>30</v>
      </c>
      <c r="BC81" s="47" t="s">
        <v>31</v>
      </c>
      <c r="BD81" s="48" t="s">
        <v>43</v>
      </c>
      <c r="BE81" s="46" t="s">
        <v>30</v>
      </c>
      <c r="BF81" s="47" t="s">
        <v>31</v>
      </c>
      <c r="BG81" s="48" t="s">
        <v>43</v>
      </c>
      <c r="BH81" s="46" t="s">
        <v>30</v>
      </c>
      <c r="BI81" s="47" t="s">
        <v>31</v>
      </c>
      <c r="BJ81" s="48" t="s">
        <v>43</v>
      </c>
      <c r="BK81" s="46" t="s">
        <v>30</v>
      </c>
      <c r="BL81" s="47" t="s">
        <v>31</v>
      </c>
      <c r="BM81" s="48" t="s">
        <v>43</v>
      </c>
      <c r="BN81" s="46" t="s">
        <v>30</v>
      </c>
      <c r="BO81" s="47" t="s">
        <v>31</v>
      </c>
      <c r="BP81" s="48" t="s">
        <v>43</v>
      </c>
      <c r="BQ81" s="46" t="s">
        <v>30</v>
      </c>
      <c r="BR81" s="47" t="s">
        <v>31</v>
      </c>
      <c r="BS81" s="48" t="s">
        <v>43</v>
      </c>
      <c r="BT81" s="46" t="s">
        <v>30</v>
      </c>
      <c r="BU81" s="47" t="s">
        <v>31</v>
      </c>
      <c r="BV81" s="48" t="s">
        <v>43</v>
      </c>
      <c r="BW81" s="46" t="s">
        <v>30</v>
      </c>
      <c r="BX81" s="47" t="s">
        <v>31</v>
      </c>
      <c r="BY81" s="48" t="s">
        <v>43</v>
      </c>
    </row>
    <row r="82" spans="2:77" ht="24" customHeight="1" thickTop="1" thickBot="1">
      <c r="B82" s="54" t="s">
        <v>70</v>
      </c>
      <c r="C82" s="61">
        <f t="shared" ref="C82:AH82" si="12">COUNTIF(C8:C68,"Yes")</f>
        <v>38</v>
      </c>
      <c r="D82" s="62">
        <f t="shared" si="12"/>
        <v>0</v>
      </c>
      <c r="E82" s="63">
        <f t="shared" si="12"/>
        <v>0</v>
      </c>
      <c r="F82" s="61">
        <f t="shared" si="12"/>
        <v>41</v>
      </c>
      <c r="G82" s="62">
        <f t="shared" si="12"/>
        <v>0</v>
      </c>
      <c r="H82" s="63">
        <f t="shared" si="12"/>
        <v>0</v>
      </c>
      <c r="I82" s="61">
        <f t="shared" si="12"/>
        <v>40</v>
      </c>
      <c r="J82" s="62">
        <f t="shared" si="12"/>
        <v>0</v>
      </c>
      <c r="K82" s="63">
        <f t="shared" si="12"/>
        <v>0</v>
      </c>
      <c r="L82" s="61">
        <f t="shared" si="12"/>
        <v>45</v>
      </c>
      <c r="M82" s="62">
        <f t="shared" si="12"/>
        <v>0</v>
      </c>
      <c r="N82" s="63">
        <f t="shared" si="12"/>
        <v>0</v>
      </c>
      <c r="O82" s="61">
        <f t="shared" si="12"/>
        <v>45</v>
      </c>
      <c r="P82" s="62">
        <f t="shared" si="12"/>
        <v>0</v>
      </c>
      <c r="Q82" s="63">
        <f t="shared" si="12"/>
        <v>0</v>
      </c>
      <c r="R82" s="61">
        <f t="shared" si="12"/>
        <v>45</v>
      </c>
      <c r="S82" s="62">
        <f t="shared" si="12"/>
        <v>0</v>
      </c>
      <c r="T82" s="63">
        <f t="shared" si="12"/>
        <v>0</v>
      </c>
      <c r="U82" s="61">
        <f t="shared" si="12"/>
        <v>45</v>
      </c>
      <c r="V82" s="62">
        <f t="shared" si="12"/>
        <v>0</v>
      </c>
      <c r="W82" s="63">
        <f t="shared" si="12"/>
        <v>0</v>
      </c>
      <c r="X82" s="61">
        <f t="shared" si="12"/>
        <v>45</v>
      </c>
      <c r="Y82" s="62">
        <f t="shared" si="12"/>
        <v>0</v>
      </c>
      <c r="Z82" s="63">
        <f t="shared" si="12"/>
        <v>0</v>
      </c>
      <c r="AA82" s="61">
        <f t="shared" si="12"/>
        <v>45</v>
      </c>
      <c r="AB82" s="62">
        <f t="shared" si="12"/>
        <v>0</v>
      </c>
      <c r="AC82" s="63">
        <f t="shared" si="12"/>
        <v>0</v>
      </c>
      <c r="AD82" s="61">
        <f t="shared" si="12"/>
        <v>45</v>
      </c>
      <c r="AE82" s="62">
        <f t="shared" si="12"/>
        <v>0</v>
      </c>
      <c r="AF82" s="63">
        <f t="shared" si="12"/>
        <v>0</v>
      </c>
      <c r="AG82" s="61">
        <f t="shared" si="12"/>
        <v>45</v>
      </c>
      <c r="AH82" s="62">
        <f t="shared" si="12"/>
        <v>0</v>
      </c>
      <c r="AI82" s="63">
        <f t="shared" ref="AI82:BN82" si="13">COUNTIF(AI8:AI68,"Yes")</f>
        <v>0</v>
      </c>
      <c r="AJ82" s="61">
        <f t="shared" si="13"/>
        <v>45</v>
      </c>
      <c r="AK82" s="62">
        <f t="shared" si="13"/>
        <v>0</v>
      </c>
      <c r="AL82" s="63">
        <f t="shared" si="13"/>
        <v>0</v>
      </c>
      <c r="AM82" s="61">
        <f t="shared" si="13"/>
        <v>45</v>
      </c>
      <c r="AN82" s="62">
        <f t="shared" si="13"/>
        <v>0</v>
      </c>
      <c r="AO82" s="63">
        <f t="shared" si="13"/>
        <v>0</v>
      </c>
      <c r="AP82" s="61">
        <f t="shared" si="13"/>
        <v>45</v>
      </c>
      <c r="AQ82" s="62">
        <f t="shared" si="13"/>
        <v>0</v>
      </c>
      <c r="AR82" s="63">
        <f t="shared" si="13"/>
        <v>0</v>
      </c>
      <c r="AS82" s="61">
        <f t="shared" si="13"/>
        <v>45</v>
      </c>
      <c r="AT82" s="62">
        <f t="shared" si="13"/>
        <v>1</v>
      </c>
      <c r="AU82" s="63">
        <f t="shared" si="13"/>
        <v>45</v>
      </c>
      <c r="AV82" s="61">
        <f t="shared" si="13"/>
        <v>45</v>
      </c>
      <c r="AW82" s="62">
        <f t="shared" si="13"/>
        <v>0</v>
      </c>
      <c r="AX82" s="63">
        <f t="shared" si="13"/>
        <v>45</v>
      </c>
      <c r="AY82" s="61">
        <f t="shared" si="13"/>
        <v>45</v>
      </c>
      <c r="AZ82" s="62">
        <f t="shared" si="13"/>
        <v>45</v>
      </c>
      <c r="BA82" s="63">
        <f t="shared" si="13"/>
        <v>0</v>
      </c>
      <c r="BB82" s="61">
        <f t="shared" si="13"/>
        <v>45</v>
      </c>
      <c r="BC82" s="62">
        <f t="shared" si="13"/>
        <v>0</v>
      </c>
      <c r="BD82" s="63">
        <f t="shared" si="13"/>
        <v>45</v>
      </c>
      <c r="BE82" s="61">
        <f t="shared" si="13"/>
        <v>45</v>
      </c>
      <c r="BF82" s="62">
        <f t="shared" si="13"/>
        <v>1</v>
      </c>
      <c r="BG82" s="63">
        <f t="shared" si="13"/>
        <v>45</v>
      </c>
      <c r="BH82" s="61">
        <f t="shared" si="13"/>
        <v>45</v>
      </c>
      <c r="BI82" s="62">
        <f t="shared" si="13"/>
        <v>0</v>
      </c>
      <c r="BJ82" s="63">
        <f t="shared" si="13"/>
        <v>45</v>
      </c>
      <c r="BK82" s="61">
        <f t="shared" si="13"/>
        <v>45</v>
      </c>
      <c r="BL82" s="62">
        <f t="shared" si="13"/>
        <v>45</v>
      </c>
      <c r="BM82" s="63">
        <f t="shared" si="13"/>
        <v>0</v>
      </c>
      <c r="BN82" s="61">
        <f t="shared" si="13"/>
        <v>45</v>
      </c>
      <c r="BO82" s="62">
        <f t="shared" ref="BO82:BY82" si="14">COUNTIF(BO8:BO68,"Yes")</f>
        <v>45</v>
      </c>
      <c r="BP82" s="63">
        <f t="shared" si="14"/>
        <v>0</v>
      </c>
      <c r="BQ82" s="61">
        <f t="shared" si="14"/>
        <v>45</v>
      </c>
      <c r="BR82" s="62">
        <f t="shared" si="14"/>
        <v>45</v>
      </c>
      <c r="BS82" s="63">
        <f t="shared" si="14"/>
        <v>0</v>
      </c>
      <c r="BT82" s="61">
        <f t="shared" si="14"/>
        <v>45</v>
      </c>
      <c r="BU82" s="62">
        <f t="shared" si="14"/>
        <v>45</v>
      </c>
      <c r="BV82" s="63">
        <f t="shared" si="14"/>
        <v>0</v>
      </c>
      <c r="BW82" s="61">
        <f t="shared" si="14"/>
        <v>45</v>
      </c>
      <c r="BX82" s="62">
        <f t="shared" si="14"/>
        <v>45</v>
      </c>
      <c r="BY82" s="63">
        <f t="shared" si="14"/>
        <v>0</v>
      </c>
    </row>
    <row r="83" spans="2:77" ht="24" customHeight="1" thickTop="1" thickBot="1">
      <c r="B83" s="129"/>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1"/>
    </row>
    <row r="84" spans="2:77" ht="24" customHeight="1" thickTop="1" thickBot="1">
      <c r="B84" s="55" t="s">
        <v>71</v>
      </c>
      <c r="C84" s="64">
        <f t="shared" ref="C84:AH84" si="15">COUNTIF(C8:C68,"No")</f>
        <v>7</v>
      </c>
      <c r="D84" s="65">
        <f t="shared" si="15"/>
        <v>0</v>
      </c>
      <c r="E84" s="66">
        <f t="shared" si="15"/>
        <v>0</v>
      </c>
      <c r="F84" s="64">
        <f t="shared" si="15"/>
        <v>4</v>
      </c>
      <c r="G84" s="65">
        <f t="shared" si="15"/>
        <v>0</v>
      </c>
      <c r="H84" s="66">
        <f t="shared" si="15"/>
        <v>0</v>
      </c>
      <c r="I84" s="64">
        <f t="shared" si="15"/>
        <v>5</v>
      </c>
      <c r="J84" s="65">
        <f t="shared" si="15"/>
        <v>0</v>
      </c>
      <c r="K84" s="66">
        <f t="shared" si="15"/>
        <v>0</v>
      </c>
      <c r="L84" s="64">
        <f t="shared" si="15"/>
        <v>0</v>
      </c>
      <c r="M84" s="65">
        <f t="shared" si="15"/>
        <v>0</v>
      </c>
      <c r="N84" s="66">
        <f t="shared" si="15"/>
        <v>0</v>
      </c>
      <c r="O84" s="64">
        <f t="shared" si="15"/>
        <v>0</v>
      </c>
      <c r="P84" s="65">
        <f t="shared" si="15"/>
        <v>0</v>
      </c>
      <c r="Q84" s="66">
        <f t="shared" si="15"/>
        <v>0</v>
      </c>
      <c r="R84" s="64">
        <f t="shared" si="15"/>
        <v>0</v>
      </c>
      <c r="S84" s="65">
        <f t="shared" si="15"/>
        <v>0</v>
      </c>
      <c r="T84" s="66">
        <f t="shared" si="15"/>
        <v>0</v>
      </c>
      <c r="U84" s="64">
        <f t="shared" si="15"/>
        <v>0</v>
      </c>
      <c r="V84" s="65">
        <f t="shared" si="15"/>
        <v>0</v>
      </c>
      <c r="W84" s="66">
        <f t="shared" si="15"/>
        <v>0</v>
      </c>
      <c r="X84" s="64">
        <f t="shared" si="15"/>
        <v>0</v>
      </c>
      <c r="Y84" s="65">
        <f t="shared" si="15"/>
        <v>0</v>
      </c>
      <c r="Z84" s="66">
        <f t="shared" si="15"/>
        <v>0</v>
      </c>
      <c r="AA84" s="64">
        <f t="shared" si="15"/>
        <v>0</v>
      </c>
      <c r="AB84" s="65">
        <f t="shared" si="15"/>
        <v>0</v>
      </c>
      <c r="AC84" s="66">
        <f t="shared" si="15"/>
        <v>0</v>
      </c>
      <c r="AD84" s="64">
        <f t="shared" si="15"/>
        <v>0</v>
      </c>
      <c r="AE84" s="65">
        <f t="shared" si="15"/>
        <v>0</v>
      </c>
      <c r="AF84" s="66">
        <f t="shared" si="15"/>
        <v>0</v>
      </c>
      <c r="AG84" s="64">
        <f t="shared" si="15"/>
        <v>0</v>
      </c>
      <c r="AH84" s="65">
        <f t="shared" si="15"/>
        <v>0</v>
      </c>
      <c r="AI84" s="66">
        <f t="shared" ref="AI84:BN84" si="16">COUNTIF(AI8:AI68,"No")</f>
        <v>0</v>
      </c>
      <c r="AJ84" s="64">
        <f t="shared" si="16"/>
        <v>0</v>
      </c>
      <c r="AK84" s="65">
        <f t="shared" si="16"/>
        <v>0</v>
      </c>
      <c r="AL84" s="66">
        <f t="shared" si="16"/>
        <v>0</v>
      </c>
      <c r="AM84" s="64">
        <f t="shared" si="16"/>
        <v>0</v>
      </c>
      <c r="AN84" s="65">
        <f t="shared" si="16"/>
        <v>0</v>
      </c>
      <c r="AO84" s="66">
        <f t="shared" si="16"/>
        <v>0</v>
      </c>
      <c r="AP84" s="64">
        <f t="shared" si="16"/>
        <v>0</v>
      </c>
      <c r="AQ84" s="65">
        <f t="shared" si="16"/>
        <v>0</v>
      </c>
      <c r="AR84" s="66">
        <f t="shared" si="16"/>
        <v>0</v>
      </c>
      <c r="AS84" s="64">
        <f t="shared" si="16"/>
        <v>0</v>
      </c>
      <c r="AT84" s="65">
        <f t="shared" si="16"/>
        <v>44</v>
      </c>
      <c r="AU84" s="66">
        <f t="shared" si="16"/>
        <v>0</v>
      </c>
      <c r="AV84" s="64">
        <f t="shared" si="16"/>
        <v>0</v>
      </c>
      <c r="AW84" s="65">
        <f t="shared" si="16"/>
        <v>45</v>
      </c>
      <c r="AX84" s="66">
        <f t="shared" si="16"/>
        <v>0</v>
      </c>
      <c r="AY84" s="64">
        <f t="shared" si="16"/>
        <v>0</v>
      </c>
      <c r="AZ84" s="65">
        <f t="shared" si="16"/>
        <v>0</v>
      </c>
      <c r="BA84" s="66">
        <f t="shared" si="16"/>
        <v>0</v>
      </c>
      <c r="BB84" s="64">
        <f t="shared" si="16"/>
        <v>0</v>
      </c>
      <c r="BC84" s="65">
        <f t="shared" si="16"/>
        <v>0</v>
      </c>
      <c r="BD84" s="66">
        <f t="shared" si="16"/>
        <v>0</v>
      </c>
      <c r="BE84" s="64">
        <f t="shared" si="16"/>
        <v>0</v>
      </c>
      <c r="BF84" s="65">
        <f t="shared" si="16"/>
        <v>44</v>
      </c>
      <c r="BG84" s="66">
        <f t="shared" si="16"/>
        <v>0</v>
      </c>
      <c r="BH84" s="64">
        <f t="shared" si="16"/>
        <v>0</v>
      </c>
      <c r="BI84" s="65">
        <f t="shared" si="16"/>
        <v>45</v>
      </c>
      <c r="BJ84" s="66">
        <f t="shared" si="16"/>
        <v>0</v>
      </c>
      <c r="BK84" s="64">
        <f t="shared" si="16"/>
        <v>0</v>
      </c>
      <c r="BL84" s="65">
        <f t="shared" si="16"/>
        <v>0</v>
      </c>
      <c r="BM84" s="66">
        <f t="shared" si="16"/>
        <v>0</v>
      </c>
      <c r="BN84" s="64">
        <f t="shared" si="16"/>
        <v>0</v>
      </c>
      <c r="BO84" s="65">
        <f t="shared" ref="BO84:BY84" si="17">COUNTIF(BO8:BO68,"No")</f>
        <v>0</v>
      </c>
      <c r="BP84" s="66">
        <f t="shared" si="17"/>
        <v>0</v>
      </c>
      <c r="BQ84" s="64">
        <f t="shared" si="17"/>
        <v>0</v>
      </c>
      <c r="BR84" s="65">
        <f t="shared" si="17"/>
        <v>0</v>
      </c>
      <c r="BS84" s="66">
        <f t="shared" si="17"/>
        <v>0</v>
      </c>
      <c r="BT84" s="64">
        <f t="shared" si="17"/>
        <v>0</v>
      </c>
      <c r="BU84" s="65">
        <f t="shared" si="17"/>
        <v>0</v>
      </c>
      <c r="BV84" s="66">
        <f t="shared" si="17"/>
        <v>0</v>
      </c>
      <c r="BW84" s="64">
        <f t="shared" si="17"/>
        <v>0</v>
      </c>
      <c r="BX84" s="65">
        <f t="shared" si="17"/>
        <v>0</v>
      </c>
      <c r="BY84" s="66">
        <f t="shared" si="17"/>
        <v>0</v>
      </c>
    </row>
    <row r="85" spans="2:77" ht="20.100000000000001" customHeight="1" thickTop="1" thickBot="1">
      <c r="B85" s="129"/>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130"/>
      <c r="BY85" s="131"/>
    </row>
    <row r="86" spans="2:77" ht="24" customHeight="1" thickTop="1" thickBot="1">
      <c r="B86" s="56" t="s">
        <v>69</v>
      </c>
      <c r="C86" s="61">
        <f t="shared" ref="C86:AH86" si="18">COUNTIF(C8:C68,"Not Applicable")</f>
        <v>0</v>
      </c>
      <c r="D86" s="62">
        <f t="shared" si="18"/>
        <v>45</v>
      </c>
      <c r="E86" s="63">
        <f t="shared" si="18"/>
        <v>45</v>
      </c>
      <c r="F86" s="61">
        <f t="shared" si="18"/>
        <v>0</v>
      </c>
      <c r="G86" s="62">
        <f t="shared" si="18"/>
        <v>45</v>
      </c>
      <c r="H86" s="63">
        <f t="shared" si="18"/>
        <v>45</v>
      </c>
      <c r="I86" s="61">
        <f t="shared" si="18"/>
        <v>0</v>
      </c>
      <c r="J86" s="62">
        <f t="shared" si="18"/>
        <v>45</v>
      </c>
      <c r="K86" s="63">
        <f t="shared" si="18"/>
        <v>45</v>
      </c>
      <c r="L86" s="61">
        <f t="shared" si="18"/>
        <v>0</v>
      </c>
      <c r="M86" s="62">
        <f t="shared" si="18"/>
        <v>45</v>
      </c>
      <c r="N86" s="63">
        <f t="shared" si="18"/>
        <v>45</v>
      </c>
      <c r="O86" s="61">
        <f t="shared" si="18"/>
        <v>0</v>
      </c>
      <c r="P86" s="62">
        <f t="shared" si="18"/>
        <v>45</v>
      </c>
      <c r="Q86" s="63">
        <f t="shared" si="18"/>
        <v>45</v>
      </c>
      <c r="R86" s="61">
        <f t="shared" si="18"/>
        <v>0</v>
      </c>
      <c r="S86" s="62">
        <f t="shared" si="18"/>
        <v>45</v>
      </c>
      <c r="T86" s="63">
        <f t="shared" si="18"/>
        <v>45</v>
      </c>
      <c r="U86" s="61">
        <f t="shared" si="18"/>
        <v>0</v>
      </c>
      <c r="V86" s="62">
        <f t="shared" si="18"/>
        <v>45</v>
      </c>
      <c r="W86" s="63">
        <f t="shared" si="18"/>
        <v>45</v>
      </c>
      <c r="X86" s="61">
        <f t="shared" si="18"/>
        <v>0</v>
      </c>
      <c r="Y86" s="62">
        <f t="shared" si="18"/>
        <v>45</v>
      </c>
      <c r="Z86" s="63">
        <f t="shared" si="18"/>
        <v>45</v>
      </c>
      <c r="AA86" s="61">
        <f t="shared" si="18"/>
        <v>0</v>
      </c>
      <c r="AB86" s="62">
        <f t="shared" si="18"/>
        <v>45</v>
      </c>
      <c r="AC86" s="63">
        <f t="shared" si="18"/>
        <v>45</v>
      </c>
      <c r="AD86" s="61">
        <f t="shared" si="18"/>
        <v>0</v>
      </c>
      <c r="AE86" s="62">
        <f t="shared" si="18"/>
        <v>45</v>
      </c>
      <c r="AF86" s="63">
        <f t="shared" si="18"/>
        <v>45</v>
      </c>
      <c r="AG86" s="61">
        <f t="shared" si="18"/>
        <v>0</v>
      </c>
      <c r="AH86" s="62">
        <f t="shared" si="18"/>
        <v>45</v>
      </c>
      <c r="AI86" s="63">
        <f t="shared" ref="AI86:BN86" si="19">COUNTIF(AI8:AI68,"Not Applicable")</f>
        <v>45</v>
      </c>
      <c r="AJ86" s="61">
        <f t="shared" si="19"/>
        <v>0</v>
      </c>
      <c r="AK86" s="62">
        <f t="shared" si="19"/>
        <v>45</v>
      </c>
      <c r="AL86" s="63">
        <f t="shared" si="19"/>
        <v>45</v>
      </c>
      <c r="AM86" s="61">
        <f t="shared" si="19"/>
        <v>0</v>
      </c>
      <c r="AN86" s="62">
        <f t="shared" si="19"/>
        <v>45</v>
      </c>
      <c r="AO86" s="63">
        <f t="shared" si="19"/>
        <v>45</v>
      </c>
      <c r="AP86" s="61">
        <f t="shared" si="19"/>
        <v>0</v>
      </c>
      <c r="AQ86" s="62">
        <f t="shared" si="19"/>
        <v>45</v>
      </c>
      <c r="AR86" s="63">
        <f t="shared" si="19"/>
        <v>45</v>
      </c>
      <c r="AS86" s="61">
        <f t="shared" si="19"/>
        <v>0</v>
      </c>
      <c r="AT86" s="62">
        <f t="shared" si="19"/>
        <v>0</v>
      </c>
      <c r="AU86" s="63">
        <f t="shared" si="19"/>
        <v>0</v>
      </c>
      <c r="AV86" s="61">
        <f t="shared" si="19"/>
        <v>0</v>
      </c>
      <c r="AW86" s="62">
        <f t="shared" si="19"/>
        <v>0</v>
      </c>
      <c r="AX86" s="63">
        <f t="shared" si="19"/>
        <v>0</v>
      </c>
      <c r="AY86" s="61">
        <f t="shared" si="19"/>
        <v>0</v>
      </c>
      <c r="AZ86" s="62">
        <f t="shared" si="19"/>
        <v>0</v>
      </c>
      <c r="BA86" s="63">
        <f t="shared" si="19"/>
        <v>0</v>
      </c>
      <c r="BB86" s="61">
        <f t="shared" si="19"/>
        <v>0</v>
      </c>
      <c r="BC86" s="62">
        <f t="shared" si="19"/>
        <v>45</v>
      </c>
      <c r="BD86" s="63">
        <f t="shared" si="19"/>
        <v>0</v>
      </c>
      <c r="BE86" s="61">
        <f t="shared" si="19"/>
        <v>0</v>
      </c>
      <c r="BF86" s="62">
        <f t="shared" si="19"/>
        <v>0</v>
      </c>
      <c r="BG86" s="63">
        <f t="shared" si="19"/>
        <v>0</v>
      </c>
      <c r="BH86" s="61">
        <f t="shared" si="19"/>
        <v>0</v>
      </c>
      <c r="BI86" s="62">
        <f t="shared" si="19"/>
        <v>0</v>
      </c>
      <c r="BJ86" s="63">
        <f t="shared" si="19"/>
        <v>0</v>
      </c>
      <c r="BK86" s="61">
        <f t="shared" si="19"/>
        <v>0</v>
      </c>
      <c r="BL86" s="62">
        <f t="shared" si="19"/>
        <v>0</v>
      </c>
      <c r="BM86" s="63">
        <f t="shared" si="19"/>
        <v>0</v>
      </c>
      <c r="BN86" s="61">
        <f t="shared" si="19"/>
        <v>0</v>
      </c>
      <c r="BO86" s="62">
        <f t="shared" ref="BO86:BY86" si="20">COUNTIF(BO8:BO68,"Not Applicable")</f>
        <v>0</v>
      </c>
      <c r="BP86" s="63">
        <f t="shared" si="20"/>
        <v>0</v>
      </c>
      <c r="BQ86" s="61">
        <f t="shared" si="20"/>
        <v>0</v>
      </c>
      <c r="BR86" s="62">
        <f t="shared" si="20"/>
        <v>0</v>
      </c>
      <c r="BS86" s="63">
        <f t="shared" si="20"/>
        <v>0</v>
      </c>
      <c r="BT86" s="61">
        <f t="shared" si="20"/>
        <v>0</v>
      </c>
      <c r="BU86" s="62">
        <f t="shared" si="20"/>
        <v>0</v>
      </c>
      <c r="BV86" s="63">
        <f t="shared" si="20"/>
        <v>0</v>
      </c>
      <c r="BW86" s="61">
        <f t="shared" si="20"/>
        <v>0</v>
      </c>
      <c r="BX86" s="62">
        <f t="shared" si="20"/>
        <v>0</v>
      </c>
      <c r="BY86" s="63">
        <f t="shared" si="20"/>
        <v>0</v>
      </c>
    </row>
    <row r="87" spans="2:77" ht="24" customHeight="1" thickTop="1" thickBot="1">
      <c r="B87" s="129"/>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1"/>
    </row>
    <row r="88" spans="2:77" ht="33.75" customHeight="1" thickTop="1" thickBot="1">
      <c r="B88" s="88" t="s">
        <v>83</v>
      </c>
      <c r="C88" s="57">
        <f t="shared" ref="C88:AH88" si="21">COUNTIF(C8:C68,"Do Not Remember")</f>
        <v>0</v>
      </c>
      <c r="D88" s="58">
        <f t="shared" si="21"/>
        <v>0</v>
      </c>
      <c r="E88" s="59">
        <f t="shared" si="21"/>
        <v>0</v>
      </c>
      <c r="F88" s="57">
        <f t="shared" si="21"/>
        <v>0</v>
      </c>
      <c r="G88" s="58">
        <f t="shared" si="21"/>
        <v>0</v>
      </c>
      <c r="H88" s="59">
        <f t="shared" si="21"/>
        <v>0</v>
      </c>
      <c r="I88" s="57">
        <f t="shared" si="21"/>
        <v>0</v>
      </c>
      <c r="J88" s="58">
        <f t="shared" si="21"/>
        <v>0</v>
      </c>
      <c r="K88" s="59">
        <f t="shared" si="21"/>
        <v>0</v>
      </c>
      <c r="L88" s="57">
        <f t="shared" si="21"/>
        <v>0</v>
      </c>
      <c r="M88" s="58">
        <f t="shared" si="21"/>
        <v>0</v>
      </c>
      <c r="N88" s="59">
        <f t="shared" si="21"/>
        <v>0</v>
      </c>
      <c r="O88" s="57">
        <f t="shared" si="21"/>
        <v>0</v>
      </c>
      <c r="P88" s="58">
        <f t="shared" si="21"/>
        <v>0</v>
      </c>
      <c r="Q88" s="59">
        <f t="shared" si="21"/>
        <v>0</v>
      </c>
      <c r="R88" s="57">
        <f t="shared" si="21"/>
        <v>0</v>
      </c>
      <c r="S88" s="58">
        <f t="shared" si="21"/>
        <v>0</v>
      </c>
      <c r="T88" s="59">
        <f t="shared" si="21"/>
        <v>0</v>
      </c>
      <c r="U88" s="57">
        <f t="shared" si="21"/>
        <v>0</v>
      </c>
      <c r="V88" s="58">
        <f t="shared" si="21"/>
        <v>0</v>
      </c>
      <c r="W88" s="59">
        <f t="shared" si="21"/>
        <v>0</v>
      </c>
      <c r="X88" s="57">
        <f t="shared" si="21"/>
        <v>0</v>
      </c>
      <c r="Y88" s="58">
        <f t="shared" si="21"/>
        <v>0</v>
      </c>
      <c r="Z88" s="59">
        <f t="shared" si="21"/>
        <v>0</v>
      </c>
      <c r="AA88" s="57">
        <f t="shared" si="21"/>
        <v>0</v>
      </c>
      <c r="AB88" s="58">
        <f t="shared" si="21"/>
        <v>0</v>
      </c>
      <c r="AC88" s="59">
        <f t="shared" si="21"/>
        <v>0</v>
      </c>
      <c r="AD88" s="57">
        <f t="shared" si="21"/>
        <v>0</v>
      </c>
      <c r="AE88" s="58">
        <f t="shared" si="21"/>
        <v>0</v>
      </c>
      <c r="AF88" s="59">
        <f t="shared" si="21"/>
        <v>0</v>
      </c>
      <c r="AG88" s="57">
        <f t="shared" si="21"/>
        <v>0</v>
      </c>
      <c r="AH88" s="58">
        <f t="shared" si="21"/>
        <v>0</v>
      </c>
      <c r="AI88" s="59">
        <f t="shared" ref="AI88:BN88" si="22">COUNTIF(AI8:AI68,"Do Not Remember")</f>
        <v>0</v>
      </c>
      <c r="AJ88" s="57">
        <f t="shared" si="22"/>
        <v>0</v>
      </c>
      <c r="AK88" s="58">
        <f t="shared" si="22"/>
        <v>0</v>
      </c>
      <c r="AL88" s="59">
        <f t="shared" si="22"/>
        <v>0</v>
      </c>
      <c r="AM88" s="57">
        <f t="shared" si="22"/>
        <v>0</v>
      </c>
      <c r="AN88" s="58">
        <f t="shared" si="22"/>
        <v>0</v>
      </c>
      <c r="AO88" s="59">
        <f t="shared" si="22"/>
        <v>0</v>
      </c>
      <c r="AP88" s="57">
        <f t="shared" si="22"/>
        <v>0</v>
      </c>
      <c r="AQ88" s="58">
        <f t="shared" si="22"/>
        <v>0</v>
      </c>
      <c r="AR88" s="59">
        <f t="shared" si="22"/>
        <v>0</v>
      </c>
      <c r="AS88" s="57">
        <f t="shared" si="22"/>
        <v>0</v>
      </c>
      <c r="AT88" s="58">
        <f t="shared" si="22"/>
        <v>0</v>
      </c>
      <c r="AU88" s="59">
        <f t="shared" si="22"/>
        <v>0</v>
      </c>
      <c r="AV88" s="57">
        <f t="shared" si="22"/>
        <v>0</v>
      </c>
      <c r="AW88" s="58">
        <f t="shared" si="22"/>
        <v>0</v>
      </c>
      <c r="AX88" s="59">
        <f t="shared" si="22"/>
        <v>0</v>
      </c>
      <c r="AY88" s="57">
        <f t="shared" si="22"/>
        <v>0</v>
      </c>
      <c r="AZ88" s="58">
        <f t="shared" si="22"/>
        <v>0</v>
      </c>
      <c r="BA88" s="59">
        <f t="shared" si="22"/>
        <v>45</v>
      </c>
      <c r="BB88" s="57">
        <f t="shared" si="22"/>
        <v>0</v>
      </c>
      <c r="BC88" s="58">
        <f t="shared" si="22"/>
        <v>0</v>
      </c>
      <c r="BD88" s="59">
        <f t="shared" si="22"/>
        <v>0</v>
      </c>
      <c r="BE88" s="57">
        <f t="shared" si="22"/>
        <v>0</v>
      </c>
      <c r="BF88" s="58">
        <f t="shared" si="22"/>
        <v>0</v>
      </c>
      <c r="BG88" s="59">
        <f t="shared" si="22"/>
        <v>0</v>
      </c>
      <c r="BH88" s="57">
        <f t="shared" si="22"/>
        <v>0</v>
      </c>
      <c r="BI88" s="58">
        <f t="shared" si="22"/>
        <v>0</v>
      </c>
      <c r="BJ88" s="59">
        <f t="shared" si="22"/>
        <v>0</v>
      </c>
      <c r="BK88" s="57">
        <f t="shared" si="22"/>
        <v>0</v>
      </c>
      <c r="BL88" s="58">
        <f t="shared" si="22"/>
        <v>0</v>
      </c>
      <c r="BM88" s="59">
        <f t="shared" si="22"/>
        <v>45</v>
      </c>
      <c r="BN88" s="57">
        <f t="shared" si="22"/>
        <v>0</v>
      </c>
      <c r="BO88" s="58">
        <f t="shared" ref="BO88:BY88" si="23">COUNTIF(BO8:BO68,"Do Not Remember")</f>
        <v>0</v>
      </c>
      <c r="BP88" s="59">
        <f t="shared" si="23"/>
        <v>45</v>
      </c>
      <c r="BQ88" s="57">
        <f t="shared" si="23"/>
        <v>0</v>
      </c>
      <c r="BR88" s="58">
        <f t="shared" si="23"/>
        <v>0</v>
      </c>
      <c r="BS88" s="59">
        <f t="shared" si="23"/>
        <v>45</v>
      </c>
      <c r="BT88" s="57">
        <f t="shared" si="23"/>
        <v>0</v>
      </c>
      <c r="BU88" s="58">
        <f t="shared" si="23"/>
        <v>0</v>
      </c>
      <c r="BV88" s="59">
        <f t="shared" si="23"/>
        <v>45</v>
      </c>
      <c r="BW88" s="57">
        <f t="shared" si="23"/>
        <v>0</v>
      </c>
      <c r="BX88" s="58">
        <f t="shared" si="23"/>
        <v>0</v>
      </c>
      <c r="BY88" s="59">
        <f t="shared" si="23"/>
        <v>45</v>
      </c>
    </row>
    <row r="89" spans="2:77" ht="24" customHeight="1" thickTop="1">
      <c r="B89" s="90"/>
      <c r="C89" s="87"/>
    </row>
    <row r="90" spans="2:77" ht="24" customHeight="1">
      <c r="B90"/>
    </row>
    <row r="91" spans="2:77" ht="24" customHeight="1">
      <c r="B91"/>
    </row>
    <row r="92" spans="2:77" ht="24" customHeight="1">
      <c r="B92"/>
    </row>
    <row r="93" spans="2:77" ht="24" customHeight="1">
      <c r="B93"/>
    </row>
    <row r="94" spans="2:77" ht="24" customHeight="1">
      <c r="B94"/>
    </row>
    <row r="95" spans="2:77" ht="24" customHeight="1">
      <c r="B95"/>
    </row>
    <row r="96" spans="2:77" ht="24" customHeight="1">
      <c r="B96"/>
    </row>
    <row r="97" spans="2:2" ht="24" customHeight="1">
      <c r="B97"/>
    </row>
    <row r="98" spans="2:2" ht="24" customHeight="1">
      <c r="B98"/>
    </row>
    <row r="99" spans="2:2" ht="24" customHeight="1">
      <c r="B99"/>
    </row>
    <row r="100" spans="2:2" ht="24" customHeight="1">
      <c r="B100"/>
    </row>
    <row r="101" spans="2:2" ht="24" customHeight="1">
      <c r="B101"/>
    </row>
    <row r="102" spans="2:2" ht="24" customHeight="1">
      <c r="B102"/>
    </row>
    <row r="103" spans="2:2" ht="24" customHeight="1">
      <c r="B103"/>
    </row>
    <row r="104" spans="2:2" ht="24" customHeight="1">
      <c r="B104"/>
    </row>
    <row r="105" spans="2:2" ht="24" customHeight="1">
      <c r="B105"/>
    </row>
    <row r="106" spans="2:2" ht="24" customHeight="1">
      <c r="B106"/>
    </row>
    <row r="107" spans="2:2" ht="24" customHeight="1">
      <c r="B107"/>
    </row>
    <row r="108" spans="2:2" ht="24" customHeight="1">
      <c r="B108"/>
    </row>
    <row r="109" spans="2:2" ht="24" customHeight="1">
      <c r="B109"/>
    </row>
    <row r="110" spans="2:2" ht="24" customHeight="1">
      <c r="B110"/>
    </row>
    <row r="111" spans="2:2" ht="24" customHeight="1">
      <c r="B111"/>
    </row>
    <row r="112" spans="2:2" ht="24" customHeight="1">
      <c r="B112"/>
    </row>
    <row r="113" spans="2:2" ht="24" customHeight="1">
      <c r="B113"/>
    </row>
    <row r="114" spans="2:2" ht="24" customHeight="1">
      <c r="B114"/>
    </row>
    <row r="115" spans="2:2" ht="24" customHeight="1">
      <c r="B115"/>
    </row>
    <row r="116" spans="2:2" ht="24" customHeight="1">
      <c r="B116"/>
    </row>
    <row r="117" spans="2:2" ht="24" customHeight="1">
      <c r="B117"/>
    </row>
    <row r="118" spans="2:2" ht="24" customHeight="1">
      <c r="B118"/>
    </row>
    <row r="119" spans="2:2" ht="24" customHeight="1">
      <c r="B119"/>
    </row>
    <row r="120" spans="2:2" ht="24" customHeight="1">
      <c r="B120"/>
    </row>
    <row r="121" spans="2:2" ht="24" customHeight="1">
      <c r="B121"/>
    </row>
    <row r="122" spans="2:2" ht="24" customHeight="1">
      <c r="B122"/>
    </row>
    <row r="123" spans="2:2" ht="24" customHeight="1">
      <c r="B123"/>
    </row>
    <row r="124" spans="2:2" ht="24" customHeight="1">
      <c r="B124"/>
    </row>
    <row r="125" spans="2:2" ht="24" customHeight="1">
      <c r="B125"/>
    </row>
    <row r="126" spans="2:2" ht="24" customHeight="1">
      <c r="B126"/>
    </row>
    <row r="127" spans="2:2" ht="24" customHeight="1">
      <c r="B127"/>
    </row>
    <row r="128" spans="2:2" ht="24" customHeight="1">
      <c r="B128"/>
    </row>
    <row r="129" spans="2:2" ht="24" customHeight="1">
      <c r="B129"/>
    </row>
    <row r="130" spans="2:2" ht="24" customHeight="1">
      <c r="B130"/>
    </row>
    <row r="131" spans="2:2" ht="24" customHeight="1">
      <c r="B131"/>
    </row>
    <row r="132" spans="2:2" ht="24" customHeight="1">
      <c r="B132"/>
    </row>
    <row r="133" spans="2:2" ht="24" customHeight="1">
      <c r="B133"/>
    </row>
    <row r="134" spans="2:2" ht="24" customHeight="1">
      <c r="B134"/>
    </row>
    <row r="135" spans="2:2" ht="24" customHeight="1">
      <c r="B135"/>
    </row>
    <row r="136" spans="2:2" ht="24" customHeight="1">
      <c r="B136"/>
    </row>
    <row r="137" spans="2:2" ht="24" customHeight="1">
      <c r="B137"/>
    </row>
    <row r="138" spans="2:2" ht="24" customHeight="1">
      <c r="B138"/>
    </row>
    <row r="139" spans="2:2" ht="24" customHeight="1">
      <c r="B139"/>
    </row>
    <row r="140" spans="2:2" ht="24" customHeight="1">
      <c r="B140"/>
    </row>
    <row r="141" spans="2:2" ht="24" customHeight="1">
      <c r="B141"/>
    </row>
    <row r="142" spans="2:2" ht="24" customHeight="1">
      <c r="B142"/>
    </row>
    <row r="143" spans="2:2" ht="24" customHeight="1">
      <c r="B143"/>
    </row>
    <row r="144" spans="2:2" ht="24" customHeight="1">
      <c r="B144"/>
    </row>
    <row r="145" spans="2:2" ht="24" customHeight="1">
      <c r="B145"/>
    </row>
    <row r="146" spans="2:2" ht="24" customHeight="1">
      <c r="B146"/>
    </row>
    <row r="147" spans="2:2" ht="24" customHeight="1">
      <c r="B147"/>
    </row>
    <row r="148" spans="2:2" ht="24" customHeight="1">
      <c r="B148"/>
    </row>
    <row r="149" spans="2:2" ht="24" customHeight="1">
      <c r="B149"/>
    </row>
    <row r="150" spans="2:2" ht="24" customHeight="1">
      <c r="B150"/>
    </row>
    <row r="151" spans="2:2" ht="24" customHeight="1">
      <c r="B151"/>
    </row>
    <row r="152" spans="2:2" ht="24" customHeight="1">
      <c r="B152"/>
    </row>
    <row r="153" spans="2:2" ht="24" customHeight="1">
      <c r="B153"/>
    </row>
    <row r="154" spans="2:2" ht="24" customHeight="1">
      <c r="B154"/>
    </row>
    <row r="155" spans="2:2" ht="24" customHeight="1">
      <c r="B155"/>
    </row>
    <row r="156" spans="2:2" ht="24" customHeight="1">
      <c r="B156"/>
    </row>
    <row r="157" spans="2:2" ht="24" customHeight="1">
      <c r="B157"/>
    </row>
    <row r="158" spans="2:2" ht="24" customHeight="1">
      <c r="B158"/>
    </row>
    <row r="159" spans="2:2" ht="24" customHeight="1">
      <c r="B159"/>
    </row>
    <row r="160" spans="2:2" ht="24" customHeight="1">
      <c r="B160"/>
    </row>
    <row r="161" spans="2:2" ht="24" customHeight="1">
      <c r="B161"/>
    </row>
    <row r="162" spans="2:2" ht="24" customHeight="1">
      <c r="B162"/>
    </row>
    <row r="163" spans="2:2" ht="24" customHeight="1">
      <c r="B163"/>
    </row>
    <row r="164" spans="2:2" ht="24" customHeight="1">
      <c r="B164"/>
    </row>
    <row r="165" spans="2:2" ht="24" customHeight="1">
      <c r="B165"/>
    </row>
    <row r="166" spans="2:2" ht="24" customHeight="1">
      <c r="B166"/>
    </row>
    <row r="167" spans="2:2" ht="24" customHeight="1">
      <c r="B167"/>
    </row>
    <row r="168" spans="2:2" ht="24" customHeight="1">
      <c r="B168"/>
    </row>
    <row r="169" spans="2:2" ht="24" customHeight="1">
      <c r="B169"/>
    </row>
    <row r="170" spans="2:2" ht="24" customHeight="1">
      <c r="B170"/>
    </row>
    <row r="171" spans="2:2" ht="24" customHeight="1">
      <c r="B171"/>
    </row>
    <row r="172" spans="2:2" ht="24" customHeight="1">
      <c r="B172"/>
    </row>
    <row r="173" spans="2:2" ht="24" customHeight="1">
      <c r="B173"/>
    </row>
    <row r="174" spans="2:2" ht="24" customHeight="1">
      <c r="B174"/>
    </row>
    <row r="175" spans="2:2" ht="24" customHeight="1">
      <c r="B175"/>
    </row>
    <row r="176" spans="2:2" ht="24" customHeight="1">
      <c r="B176"/>
    </row>
    <row r="177" spans="2:2" ht="24" customHeight="1">
      <c r="B177"/>
    </row>
    <row r="178" spans="2:2" ht="24" customHeight="1">
      <c r="B178"/>
    </row>
    <row r="179" spans="2:2" ht="24" customHeight="1">
      <c r="B179"/>
    </row>
    <row r="180" spans="2:2" ht="24" customHeight="1">
      <c r="B180"/>
    </row>
    <row r="181" spans="2:2" ht="24" customHeight="1">
      <c r="B181"/>
    </row>
    <row r="182" spans="2:2" ht="24" customHeight="1">
      <c r="B182"/>
    </row>
    <row r="183" spans="2:2" ht="24" customHeight="1">
      <c r="B183"/>
    </row>
    <row r="184" spans="2:2" ht="24" customHeight="1">
      <c r="B184"/>
    </row>
    <row r="185" spans="2:2" ht="24" customHeight="1">
      <c r="B185"/>
    </row>
    <row r="186" spans="2:2" ht="24" customHeight="1">
      <c r="B186"/>
    </row>
    <row r="187" spans="2:2" ht="24" customHeight="1">
      <c r="B187"/>
    </row>
    <row r="188" spans="2:2" ht="24" customHeight="1">
      <c r="B188"/>
    </row>
    <row r="189" spans="2:2" ht="24" customHeight="1">
      <c r="B189"/>
    </row>
    <row r="190" spans="2:2" ht="24" customHeight="1">
      <c r="B190"/>
    </row>
    <row r="191" spans="2:2" ht="24" customHeight="1">
      <c r="B191"/>
    </row>
    <row r="192" spans="2:2" ht="24" customHeight="1">
      <c r="B192"/>
    </row>
    <row r="193" spans="2:2" ht="24" customHeight="1">
      <c r="B193"/>
    </row>
    <row r="194" spans="2:2" ht="24" customHeight="1">
      <c r="B194"/>
    </row>
    <row r="195" spans="2:2" ht="24" customHeight="1">
      <c r="B195"/>
    </row>
    <row r="196" spans="2:2" ht="24" customHeight="1">
      <c r="B196"/>
    </row>
    <row r="197" spans="2:2" ht="24" customHeight="1">
      <c r="B197"/>
    </row>
    <row r="198" spans="2:2" ht="24" customHeight="1">
      <c r="B198"/>
    </row>
    <row r="199" spans="2:2" ht="24" customHeight="1">
      <c r="B199"/>
    </row>
    <row r="200" spans="2:2" ht="24" customHeight="1">
      <c r="B200"/>
    </row>
    <row r="201" spans="2:2" ht="24" customHeight="1">
      <c r="B201"/>
    </row>
    <row r="202" spans="2:2" ht="24" customHeight="1">
      <c r="B202"/>
    </row>
    <row r="203" spans="2:2" ht="24" customHeight="1">
      <c r="B203"/>
    </row>
    <row r="204" spans="2:2" ht="24" customHeight="1">
      <c r="B204"/>
    </row>
    <row r="205" spans="2:2" ht="24" customHeight="1">
      <c r="B205"/>
    </row>
    <row r="206" spans="2:2" ht="24" customHeight="1">
      <c r="B206"/>
    </row>
    <row r="207" spans="2:2" ht="24" customHeight="1">
      <c r="B207"/>
    </row>
    <row r="208" spans="2:2" ht="24" customHeight="1">
      <c r="B208"/>
    </row>
    <row r="209" spans="2:2" ht="24" customHeight="1">
      <c r="B209"/>
    </row>
    <row r="210" spans="2:2" ht="24" customHeight="1">
      <c r="B210"/>
    </row>
    <row r="211" spans="2:2" ht="24" customHeight="1">
      <c r="B211"/>
    </row>
    <row r="212" spans="2:2" ht="24" customHeight="1">
      <c r="B212"/>
    </row>
    <row r="213" spans="2:2" ht="24" customHeight="1">
      <c r="B213"/>
    </row>
    <row r="214" spans="2:2" ht="24" customHeight="1">
      <c r="B214"/>
    </row>
    <row r="215" spans="2:2" ht="24" customHeight="1">
      <c r="B215"/>
    </row>
    <row r="216" spans="2:2" ht="24" customHeight="1">
      <c r="B216"/>
    </row>
    <row r="217" spans="2:2" ht="24" customHeight="1">
      <c r="B217"/>
    </row>
    <row r="218" spans="2:2" ht="24" customHeight="1">
      <c r="B218"/>
    </row>
    <row r="219" spans="2:2" ht="24" customHeight="1">
      <c r="B219"/>
    </row>
    <row r="220" spans="2:2" ht="24" customHeight="1">
      <c r="B220"/>
    </row>
    <row r="221" spans="2:2" ht="24" customHeight="1">
      <c r="B221"/>
    </row>
    <row r="222" spans="2:2" ht="24" customHeight="1">
      <c r="B222"/>
    </row>
    <row r="223" spans="2:2" ht="24" customHeight="1">
      <c r="B223"/>
    </row>
    <row r="224" spans="2:2" ht="24" customHeight="1">
      <c r="B224"/>
    </row>
    <row r="225" spans="2:2" ht="24" customHeight="1">
      <c r="B225"/>
    </row>
    <row r="226" spans="2:2" ht="24" customHeight="1">
      <c r="B226"/>
    </row>
    <row r="227" spans="2:2" ht="24" customHeight="1">
      <c r="B227"/>
    </row>
    <row r="228" spans="2:2" ht="24" customHeight="1">
      <c r="B228"/>
    </row>
    <row r="229" spans="2:2" ht="24" customHeight="1">
      <c r="B229"/>
    </row>
    <row r="230" spans="2:2" ht="24" customHeight="1">
      <c r="B230"/>
    </row>
    <row r="231" spans="2:2" ht="24" customHeight="1">
      <c r="B231"/>
    </row>
    <row r="232" spans="2:2">
      <c r="B232"/>
    </row>
    <row r="233" spans="2:2">
      <c r="B233"/>
    </row>
    <row r="234" spans="2:2">
      <c r="B234"/>
    </row>
    <row r="235" spans="2:2">
      <c r="B235"/>
    </row>
    <row r="236" spans="2:2">
      <c r="B236"/>
    </row>
    <row r="237" spans="2:2">
      <c r="B237"/>
    </row>
    <row r="238" spans="2:2">
      <c r="B238"/>
    </row>
  </sheetData>
  <customSheetViews>
    <customSheetView guid="{C489AC5E-60F0-448B-9136-191513DF668A}" scale="75" printArea="1">
      <selection activeCell="AS8" sqref="AS8"/>
      <rowBreaks count="1" manualBreakCount="1">
        <brk id="53" max="16383" man="1"/>
      </rowBreaks>
      <pageMargins left="0.25" right="0.25" top="0.75" bottom="0.75" header="0.3" footer="0.3"/>
      <printOptions horizontalCentered="1" headings="1"/>
      <pageSetup paperSize="5" scale="65" orientation="landscape" r:id="rId1"/>
      <headerFooter>
        <oddFooter>&amp;LDRAFT&amp;C&amp;F&amp;R&amp;N</oddFooter>
      </headerFooter>
    </customSheetView>
  </customSheetViews>
  <mergeCells count="79">
    <mergeCell ref="B2:BY2"/>
    <mergeCell ref="AV5:AX5"/>
    <mergeCell ref="AY5:BA5"/>
    <mergeCell ref="BB5:BD5"/>
    <mergeCell ref="BE5:BG5"/>
    <mergeCell ref="BH5:BJ5"/>
    <mergeCell ref="BK5:BM5"/>
    <mergeCell ref="BW4:BY4"/>
    <mergeCell ref="BT5:BV5"/>
    <mergeCell ref="BW5:BY5"/>
    <mergeCell ref="BN4:BP4"/>
    <mergeCell ref="BN5:BP5"/>
    <mergeCell ref="BQ4:BS4"/>
    <mergeCell ref="BQ5:BS5"/>
    <mergeCell ref="BT4:BV4"/>
    <mergeCell ref="B1:BY1"/>
    <mergeCell ref="B3:BY3"/>
    <mergeCell ref="X5:Z5"/>
    <mergeCell ref="AA5:AC5"/>
    <mergeCell ref="AD5:AF5"/>
    <mergeCell ref="AG5:AI5"/>
    <mergeCell ref="AJ5:AL5"/>
    <mergeCell ref="AM5:AO5"/>
    <mergeCell ref="AP5:AR5"/>
    <mergeCell ref="C4:W4"/>
    <mergeCell ref="X4:AR4"/>
    <mergeCell ref="O5:Q5"/>
    <mergeCell ref="R5:T5"/>
    <mergeCell ref="U5:W5"/>
    <mergeCell ref="AS4:BM4"/>
    <mergeCell ref="AS5:AU5"/>
    <mergeCell ref="A55:A68"/>
    <mergeCell ref="A51:A54"/>
    <mergeCell ref="A15:A50"/>
    <mergeCell ref="I5:K5"/>
    <mergeCell ref="L5:N5"/>
    <mergeCell ref="A7:A14"/>
    <mergeCell ref="A4:A5"/>
    <mergeCell ref="C5:E5"/>
    <mergeCell ref="F5:H5"/>
    <mergeCell ref="BT79:BV79"/>
    <mergeCell ref="B70:BY70"/>
    <mergeCell ref="C78:P78"/>
    <mergeCell ref="B72:BY72"/>
    <mergeCell ref="B74:BY74"/>
    <mergeCell ref="BW79:BY79"/>
    <mergeCell ref="C79:W79"/>
    <mergeCell ref="X79:AR79"/>
    <mergeCell ref="AS79:BM79"/>
    <mergeCell ref="BN79:BP79"/>
    <mergeCell ref="BQ79:BS79"/>
    <mergeCell ref="C80:E80"/>
    <mergeCell ref="F80:H80"/>
    <mergeCell ref="I80:K80"/>
    <mergeCell ref="L80:N80"/>
    <mergeCell ref="O80:Q80"/>
    <mergeCell ref="AP80:AR80"/>
    <mergeCell ref="BW80:BY80"/>
    <mergeCell ref="R80:T80"/>
    <mergeCell ref="U80:W80"/>
    <mergeCell ref="X80:Z80"/>
    <mergeCell ref="AA80:AC80"/>
    <mergeCell ref="AD80:AF80"/>
    <mergeCell ref="B83:BY83"/>
    <mergeCell ref="B85:BY85"/>
    <mergeCell ref="B87:BY87"/>
    <mergeCell ref="BH80:BJ80"/>
    <mergeCell ref="BK80:BM80"/>
    <mergeCell ref="BN80:BP80"/>
    <mergeCell ref="BQ80:BS80"/>
    <mergeCell ref="BT80:BV80"/>
    <mergeCell ref="AS80:AU80"/>
    <mergeCell ref="AV80:AX80"/>
    <mergeCell ref="AY80:BA80"/>
    <mergeCell ref="BB80:BD80"/>
    <mergeCell ref="BE80:BG80"/>
    <mergeCell ref="AG80:AI80"/>
    <mergeCell ref="AJ80:AL80"/>
    <mergeCell ref="AM80:AO80"/>
  </mergeCells>
  <phoneticPr fontId="1" type="noConversion"/>
  <dataValidations xWindow="340" yWindow="408" count="2">
    <dataValidation allowBlank="1" showInputMessage="1" showErrorMessage="1" promptTitle="Automated Calculation" prompt="Data Calculated Automatically." sqref="C69:BY69 C73:BY73 C75:BY75 C86:BY86 C82:BY82 C88:BY88"/>
    <dataValidation allowBlank="1" showInputMessage="1" showErrorMessage="1" promptTitle="Automated Calcualtion" prompt="Data Calculated Automatically." sqref="C71:BY71 C84:BY84"/>
  </dataValidations>
  <printOptions horizontalCentered="1" headings="1"/>
  <pageMargins left="0.25" right="0.25" top="0.75" bottom="0.75" header="0.3" footer="0.3"/>
  <pageSetup paperSize="5" scale="65" orientation="landscape" r:id="rId2"/>
  <headerFooter>
    <oddFooter>&amp;LDRAFT&amp;C&amp;F&amp;R&amp;N</oddFooter>
  </headerFooter>
  <rowBreaks count="1" manualBreakCount="1">
    <brk id="50" max="16383" man="1"/>
  </rowBreaks>
  <extLst>
    <ext xmlns:x14="http://schemas.microsoft.com/office/spreadsheetml/2009/9/main" uri="{CCE6A557-97BC-4b89-ADB6-D9C93CAAB3DF}">
      <x14:dataValidations xmlns:xm="http://schemas.microsoft.com/office/excel/2006/main" xWindow="340" yWindow="408" count="1">
        <x14:dataValidation type="list" allowBlank="1" showInputMessage="1" showErrorMessage="1" errorTitle="Invalid Data" error="Incorrect Data Entry. Select Correct Option from Dropdown List." promptTitle="Dropdown List." prompt="Select Correction Option from Dropdown List to Enter Data.">
          <x14:formula1>
            <xm:f>'Dropdown List'!$B$3:$B$6</xm:f>
          </x14:formula1>
          <xm:sqref>X36:X39 AS36:AS39 C36:C39 AT36:BY40 C33:BY34 C68:BY68 C10:BY11 C63:BY63 C56:BY61 C54:BY54 C52:BY52 D36:W40 C22:BY26 C31:BY31 C28:BY29 C42:BY46 C16:BY20 C13:BY14 Y36:AR40 C48:BY50 C65:BY66 C8:BY8</xm:sqref>
        </x14:dataValidation>
      </x14:dataValidations>
    </ex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18"/>
  <sheetViews>
    <sheetView zoomScale="67" zoomScaleNormal="67" zoomScalePageLayoutView="75" workbookViewId="0">
      <selection activeCell="I12" sqref="I12"/>
    </sheetView>
  </sheetViews>
  <sheetFormatPr defaultColWidth="7.625" defaultRowHeight="12.75"/>
  <cols>
    <col min="1" max="1" width="13" customWidth="1"/>
    <col min="2" max="2" width="35.5" style="1" customWidth="1"/>
    <col min="3" max="77" width="9.5" customWidth="1"/>
  </cols>
  <sheetData>
    <row r="1" spans="1:77" ht="30.95" customHeight="1">
      <c r="A1" s="38"/>
      <c r="B1" s="156" t="s">
        <v>32</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row>
    <row r="2" spans="1:77" ht="30.95" customHeight="1">
      <c r="A2" s="38"/>
      <c r="B2" s="156" t="s">
        <v>81</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row>
    <row r="3" spans="1:77" ht="30.95" customHeight="1" thickBot="1">
      <c r="A3" s="38"/>
      <c r="B3" s="156" t="s">
        <v>183</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row>
    <row r="4" spans="1:77" ht="29.1" customHeight="1">
      <c r="A4" s="154" t="s">
        <v>3</v>
      </c>
      <c r="B4" s="89" t="s">
        <v>78</v>
      </c>
      <c r="C4" s="142" t="s">
        <v>167</v>
      </c>
      <c r="D4" s="143"/>
      <c r="E4" s="143"/>
      <c r="F4" s="143"/>
      <c r="G4" s="143"/>
      <c r="H4" s="143"/>
      <c r="I4" s="143"/>
      <c r="J4" s="143"/>
      <c r="K4" s="143"/>
      <c r="L4" s="143"/>
      <c r="M4" s="143"/>
      <c r="N4" s="143"/>
      <c r="O4" s="143"/>
      <c r="P4" s="143"/>
      <c r="Q4" s="143"/>
      <c r="R4" s="143"/>
      <c r="S4" s="143"/>
      <c r="T4" s="143"/>
      <c r="U4" s="143"/>
      <c r="V4" s="143"/>
      <c r="W4" s="143"/>
      <c r="X4" s="142" t="s">
        <v>168</v>
      </c>
      <c r="Y4" s="143"/>
      <c r="Z4" s="143"/>
      <c r="AA4" s="143"/>
      <c r="AB4" s="143"/>
      <c r="AC4" s="143"/>
      <c r="AD4" s="143"/>
      <c r="AE4" s="143"/>
      <c r="AF4" s="143"/>
      <c r="AG4" s="143"/>
      <c r="AH4" s="143"/>
      <c r="AI4" s="143"/>
      <c r="AJ4" s="143"/>
      <c r="AK4" s="143"/>
      <c r="AL4" s="143"/>
      <c r="AM4" s="143"/>
      <c r="AN4" s="143"/>
      <c r="AO4" s="143"/>
      <c r="AP4" s="143"/>
      <c r="AQ4" s="143"/>
      <c r="AR4" s="143"/>
      <c r="AS4" s="142" t="s">
        <v>169</v>
      </c>
      <c r="AT4" s="143"/>
      <c r="AU4" s="143"/>
      <c r="AV4" s="143"/>
      <c r="AW4" s="143"/>
      <c r="AX4" s="143"/>
      <c r="AY4" s="143"/>
      <c r="AZ4" s="143"/>
      <c r="BA4" s="143"/>
      <c r="BB4" s="143"/>
      <c r="BC4" s="143"/>
      <c r="BD4" s="143"/>
      <c r="BE4" s="143"/>
      <c r="BF4" s="143"/>
      <c r="BG4" s="143"/>
      <c r="BH4" s="143"/>
      <c r="BI4" s="143"/>
      <c r="BJ4" s="143"/>
      <c r="BK4" s="143"/>
      <c r="BL4" s="143"/>
      <c r="BM4" s="143"/>
      <c r="BN4" s="138" t="s">
        <v>73</v>
      </c>
      <c r="BO4" s="139"/>
      <c r="BP4" s="140"/>
      <c r="BQ4" s="138" t="s">
        <v>74</v>
      </c>
      <c r="BR4" s="139"/>
      <c r="BS4" s="140"/>
      <c r="BT4" s="138" t="s">
        <v>75</v>
      </c>
      <c r="BU4" s="139"/>
      <c r="BV4" s="140"/>
      <c r="BW4" s="138" t="s">
        <v>76</v>
      </c>
      <c r="BX4" s="139"/>
      <c r="BY4" s="139"/>
    </row>
    <row r="5" spans="1:77" s="2" customFormat="1" ht="30.75" customHeight="1">
      <c r="A5" s="155"/>
      <c r="B5" s="89" t="s">
        <v>135</v>
      </c>
      <c r="C5" s="132" t="s">
        <v>56</v>
      </c>
      <c r="D5" s="133"/>
      <c r="E5" s="134"/>
      <c r="F5" s="132" t="s">
        <v>40</v>
      </c>
      <c r="G5" s="133"/>
      <c r="H5" s="134"/>
      <c r="I5" s="132" t="s">
        <v>58</v>
      </c>
      <c r="J5" s="133"/>
      <c r="K5" s="134"/>
      <c r="L5" s="132" t="s">
        <v>33</v>
      </c>
      <c r="M5" s="133"/>
      <c r="N5" s="134"/>
      <c r="O5" s="132" t="s">
        <v>42</v>
      </c>
      <c r="P5" s="133"/>
      <c r="Q5" s="134"/>
      <c r="R5" s="132" t="s">
        <v>41</v>
      </c>
      <c r="S5" s="133"/>
      <c r="T5" s="134"/>
      <c r="U5" s="132" t="s">
        <v>60</v>
      </c>
      <c r="V5" s="133"/>
      <c r="W5" s="134"/>
      <c r="X5" s="132" t="s">
        <v>56</v>
      </c>
      <c r="Y5" s="133"/>
      <c r="Z5" s="134"/>
      <c r="AA5" s="132" t="s">
        <v>40</v>
      </c>
      <c r="AB5" s="133"/>
      <c r="AC5" s="134"/>
      <c r="AD5" s="132" t="s">
        <v>58</v>
      </c>
      <c r="AE5" s="133"/>
      <c r="AF5" s="134"/>
      <c r="AG5" s="132" t="s">
        <v>33</v>
      </c>
      <c r="AH5" s="133"/>
      <c r="AI5" s="134"/>
      <c r="AJ5" s="132" t="s">
        <v>42</v>
      </c>
      <c r="AK5" s="133"/>
      <c r="AL5" s="134"/>
      <c r="AM5" s="132" t="s">
        <v>41</v>
      </c>
      <c r="AN5" s="133"/>
      <c r="AO5" s="134"/>
      <c r="AP5" s="132" t="s">
        <v>60</v>
      </c>
      <c r="AQ5" s="133"/>
      <c r="AR5" s="134"/>
      <c r="AS5" s="132" t="s">
        <v>56</v>
      </c>
      <c r="AT5" s="133"/>
      <c r="AU5" s="134"/>
      <c r="AV5" s="132" t="s">
        <v>40</v>
      </c>
      <c r="AW5" s="133"/>
      <c r="AX5" s="134"/>
      <c r="AY5" s="132" t="s">
        <v>58</v>
      </c>
      <c r="AZ5" s="133"/>
      <c r="BA5" s="134"/>
      <c r="BB5" s="132" t="s">
        <v>33</v>
      </c>
      <c r="BC5" s="133"/>
      <c r="BD5" s="134"/>
      <c r="BE5" s="132" t="s">
        <v>42</v>
      </c>
      <c r="BF5" s="133"/>
      <c r="BG5" s="134"/>
      <c r="BH5" s="132" t="s">
        <v>41</v>
      </c>
      <c r="BI5" s="133"/>
      <c r="BJ5" s="134"/>
      <c r="BK5" s="132" t="s">
        <v>60</v>
      </c>
      <c r="BL5" s="133"/>
      <c r="BM5" s="134"/>
      <c r="BN5" s="135" t="s">
        <v>72</v>
      </c>
      <c r="BO5" s="136"/>
      <c r="BP5" s="137"/>
      <c r="BQ5" s="135" t="s">
        <v>72</v>
      </c>
      <c r="BR5" s="136"/>
      <c r="BS5" s="137"/>
      <c r="BT5" s="135" t="s">
        <v>72</v>
      </c>
      <c r="BU5" s="136"/>
      <c r="BV5" s="137"/>
      <c r="BW5" s="135" t="s">
        <v>72</v>
      </c>
      <c r="BX5" s="136"/>
      <c r="BY5" s="137"/>
    </row>
    <row r="6" spans="1:77" s="50" customFormat="1" ht="51" customHeight="1">
      <c r="A6" s="49"/>
      <c r="B6" s="14"/>
      <c r="C6" s="46" t="s">
        <v>30</v>
      </c>
      <c r="D6" s="47" t="s">
        <v>31</v>
      </c>
      <c r="E6" s="48" t="s">
        <v>43</v>
      </c>
      <c r="F6" s="46" t="s">
        <v>30</v>
      </c>
      <c r="G6" s="47" t="s">
        <v>31</v>
      </c>
      <c r="H6" s="48" t="s">
        <v>43</v>
      </c>
      <c r="I6" s="46" t="s">
        <v>30</v>
      </c>
      <c r="J6" s="47" t="s">
        <v>31</v>
      </c>
      <c r="K6" s="48" t="s">
        <v>43</v>
      </c>
      <c r="L6" s="46" t="s">
        <v>30</v>
      </c>
      <c r="M6" s="47" t="s">
        <v>31</v>
      </c>
      <c r="N6" s="48" t="s">
        <v>43</v>
      </c>
      <c r="O6" s="46" t="s">
        <v>30</v>
      </c>
      <c r="P6" s="47" t="s">
        <v>31</v>
      </c>
      <c r="Q6" s="48" t="s">
        <v>43</v>
      </c>
      <c r="R6" s="46" t="s">
        <v>30</v>
      </c>
      <c r="S6" s="47" t="s">
        <v>31</v>
      </c>
      <c r="T6" s="48" t="s">
        <v>43</v>
      </c>
      <c r="U6" s="46" t="s">
        <v>30</v>
      </c>
      <c r="V6" s="47" t="s">
        <v>31</v>
      </c>
      <c r="W6" s="48" t="s">
        <v>43</v>
      </c>
      <c r="X6" s="46" t="s">
        <v>30</v>
      </c>
      <c r="Y6" s="47" t="s">
        <v>31</v>
      </c>
      <c r="Z6" s="48" t="s">
        <v>43</v>
      </c>
      <c r="AA6" s="46" t="s">
        <v>30</v>
      </c>
      <c r="AB6" s="47" t="s">
        <v>31</v>
      </c>
      <c r="AC6" s="48" t="s">
        <v>43</v>
      </c>
      <c r="AD6" s="46" t="s">
        <v>30</v>
      </c>
      <c r="AE6" s="47" t="s">
        <v>31</v>
      </c>
      <c r="AF6" s="48" t="s">
        <v>43</v>
      </c>
      <c r="AG6" s="46" t="s">
        <v>30</v>
      </c>
      <c r="AH6" s="47" t="s">
        <v>31</v>
      </c>
      <c r="AI6" s="48" t="s">
        <v>43</v>
      </c>
      <c r="AJ6" s="46" t="s">
        <v>30</v>
      </c>
      <c r="AK6" s="47" t="s">
        <v>31</v>
      </c>
      <c r="AL6" s="48" t="s">
        <v>43</v>
      </c>
      <c r="AM6" s="46" t="s">
        <v>30</v>
      </c>
      <c r="AN6" s="47" t="s">
        <v>31</v>
      </c>
      <c r="AO6" s="48" t="s">
        <v>43</v>
      </c>
      <c r="AP6" s="46" t="s">
        <v>30</v>
      </c>
      <c r="AQ6" s="47" t="s">
        <v>31</v>
      </c>
      <c r="AR6" s="48" t="s">
        <v>43</v>
      </c>
      <c r="AS6" s="46" t="s">
        <v>30</v>
      </c>
      <c r="AT6" s="47" t="s">
        <v>31</v>
      </c>
      <c r="AU6" s="48" t="s">
        <v>43</v>
      </c>
      <c r="AV6" s="46" t="s">
        <v>30</v>
      </c>
      <c r="AW6" s="47" t="s">
        <v>31</v>
      </c>
      <c r="AX6" s="48" t="s">
        <v>43</v>
      </c>
      <c r="AY6" s="46" t="s">
        <v>30</v>
      </c>
      <c r="AZ6" s="47" t="s">
        <v>31</v>
      </c>
      <c r="BA6" s="48" t="s">
        <v>43</v>
      </c>
      <c r="BB6" s="46" t="s">
        <v>30</v>
      </c>
      <c r="BC6" s="47" t="s">
        <v>31</v>
      </c>
      <c r="BD6" s="48" t="s">
        <v>43</v>
      </c>
      <c r="BE6" s="46" t="s">
        <v>30</v>
      </c>
      <c r="BF6" s="47" t="s">
        <v>31</v>
      </c>
      <c r="BG6" s="48" t="s">
        <v>43</v>
      </c>
      <c r="BH6" s="46" t="s">
        <v>30</v>
      </c>
      <c r="BI6" s="47" t="s">
        <v>31</v>
      </c>
      <c r="BJ6" s="48" t="s">
        <v>43</v>
      </c>
      <c r="BK6" s="46" t="s">
        <v>30</v>
      </c>
      <c r="BL6" s="47" t="s">
        <v>31</v>
      </c>
      <c r="BM6" s="48" t="s">
        <v>43</v>
      </c>
      <c r="BN6" s="46" t="s">
        <v>30</v>
      </c>
      <c r="BO6" s="47" t="s">
        <v>31</v>
      </c>
      <c r="BP6" s="48" t="s">
        <v>43</v>
      </c>
      <c r="BQ6" s="46" t="s">
        <v>30</v>
      </c>
      <c r="BR6" s="47" t="s">
        <v>31</v>
      </c>
      <c r="BS6" s="48" t="s">
        <v>43</v>
      </c>
      <c r="BT6" s="46" t="s">
        <v>30</v>
      </c>
      <c r="BU6" s="47" t="s">
        <v>31</v>
      </c>
      <c r="BV6" s="48" t="s">
        <v>43</v>
      </c>
      <c r="BW6" s="46" t="s">
        <v>30</v>
      </c>
      <c r="BX6" s="47" t="s">
        <v>31</v>
      </c>
      <c r="BY6" s="48" t="s">
        <v>43</v>
      </c>
    </row>
    <row r="7" spans="1:77" s="2" customFormat="1" ht="25.5" customHeight="1">
      <c r="A7" s="147" t="s">
        <v>20</v>
      </c>
      <c r="B7" s="12" t="s">
        <v>5</v>
      </c>
      <c r="C7" s="40"/>
      <c r="D7" s="42"/>
      <c r="E7" s="44"/>
      <c r="F7" s="40"/>
      <c r="G7" s="42"/>
      <c r="H7" s="44"/>
      <c r="I7" s="40"/>
      <c r="J7" s="42"/>
      <c r="K7" s="44"/>
      <c r="L7" s="40"/>
      <c r="M7" s="42"/>
      <c r="N7" s="44"/>
      <c r="O7" s="40"/>
      <c r="P7" s="42"/>
      <c r="Q7" s="44"/>
      <c r="R7" s="40"/>
      <c r="S7" s="42"/>
      <c r="T7" s="44"/>
      <c r="U7" s="40"/>
      <c r="V7" s="42"/>
      <c r="W7" s="44"/>
      <c r="X7" s="40"/>
      <c r="Y7" s="42"/>
      <c r="Z7" s="44"/>
      <c r="AA7" s="40"/>
      <c r="AB7" s="42"/>
      <c r="AC7" s="44"/>
      <c r="AD7" s="40"/>
      <c r="AE7" s="42"/>
      <c r="AF7" s="44"/>
      <c r="AG7" s="40"/>
      <c r="AH7" s="42"/>
      <c r="AI7" s="44"/>
      <c r="AJ7" s="40"/>
      <c r="AK7" s="42"/>
      <c r="AL7" s="44"/>
      <c r="AM7" s="40"/>
      <c r="AN7" s="42"/>
      <c r="AO7" s="44"/>
      <c r="AP7" s="40"/>
      <c r="AQ7" s="42"/>
      <c r="AR7" s="44"/>
      <c r="AS7" s="40"/>
      <c r="AT7" s="42"/>
      <c r="AU7" s="44"/>
      <c r="AV7" s="40"/>
      <c r="AW7" s="42"/>
      <c r="AX7" s="44"/>
      <c r="AY7" s="40"/>
      <c r="AZ7" s="42"/>
      <c r="BA7" s="44"/>
      <c r="BB7" s="40"/>
      <c r="BC7" s="42"/>
      <c r="BD7" s="44"/>
      <c r="BE7" s="40"/>
      <c r="BF7" s="42"/>
      <c r="BG7" s="44"/>
      <c r="BH7" s="40"/>
      <c r="BI7" s="42"/>
      <c r="BJ7" s="44"/>
      <c r="BK7" s="40"/>
      <c r="BL7" s="42"/>
      <c r="BM7" s="44"/>
      <c r="BN7" s="40"/>
      <c r="BO7" s="42"/>
      <c r="BP7" s="44"/>
      <c r="BQ7" s="40"/>
      <c r="BR7" s="42"/>
      <c r="BS7" s="44"/>
      <c r="BT7" s="40"/>
      <c r="BU7" s="42"/>
      <c r="BV7" s="44"/>
      <c r="BW7" s="40"/>
      <c r="BX7" s="42"/>
      <c r="BY7" s="44"/>
    </row>
    <row r="8" spans="1:77" s="2" customFormat="1" ht="38.25" customHeight="1">
      <c r="A8" s="153"/>
      <c r="B8" s="8" t="s">
        <v>22</v>
      </c>
      <c r="C8" s="41" t="s">
        <v>143</v>
      </c>
      <c r="D8" s="43" t="s">
        <v>142</v>
      </c>
      <c r="E8" s="45" t="s">
        <v>141</v>
      </c>
      <c r="F8" s="41"/>
      <c r="G8" s="43"/>
      <c r="H8" s="45"/>
      <c r="I8" s="41"/>
      <c r="J8" s="43"/>
      <c r="K8" s="45"/>
      <c r="L8" s="41"/>
      <c r="M8" s="43"/>
      <c r="N8" s="45"/>
      <c r="O8" s="41"/>
      <c r="P8" s="43"/>
      <c r="Q8" s="45"/>
      <c r="R8" s="41"/>
      <c r="S8" s="43"/>
      <c r="T8" s="45"/>
      <c r="U8" s="41"/>
      <c r="V8" s="43"/>
      <c r="W8" s="45"/>
      <c r="X8" s="41"/>
      <c r="Y8" s="43"/>
      <c r="Z8" s="45"/>
      <c r="AA8" s="41"/>
      <c r="AB8" s="43"/>
      <c r="AC8" s="45"/>
      <c r="AD8" s="41"/>
      <c r="AE8" s="43"/>
      <c r="AF8" s="45"/>
      <c r="AG8" s="41"/>
      <c r="AH8" s="43"/>
      <c r="AI8" s="45"/>
      <c r="AJ8" s="41"/>
      <c r="AK8" s="43"/>
      <c r="AL8" s="45"/>
      <c r="AM8" s="41"/>
      <c r="AN8" s="43"/>
      <c r="AO8" s="45"/>
      <c r="AP8" s="41"/>
      <c r="AQ8" s="43"/>
      <c r="AR8" s="45"/>
      <c r="AS8" s="41"/>
      <c r="AT8" s="43"/>
      <c r="AU8" s="45"/>
      <c r="AV8" s="41"/>
      <c r="AW8" s="43"/>
      <c r="AX8" s="45"/>
      <c r="AY8" s="41"/>
      <c r="AZ8" s="43"/>
      <c r="BA8" s="45"/>
      <c r="BB8" s="41"/>
      <c r="BC8" s="43"/>
      <c r="BD8" s="45"/>
      <c r="BE8" s="41"/>
      <c r="BF8" s="43"/>
      <c r="BG8" s="45"/>
      <c r="BH8" s="41"/>
      <c r="BI8" s="43"/>
      <c r="BJ8" s="45"/>
      <c r="BK8" s="41"/>
      <c r="BL8" s="43"/>
      <c r="BM8" s="45"/>
      <c r="BN8" s="41"/>
      <c r="BO8" s="43"/>
      <c r="BP8" s="45"/>
      <c r="BQ8" s="41"/>
      <c r="BR8" s="43"/>
      <c r="BS8" s="45"/>
      <c r="BT8" s="41"/>
      <c r="BU8" s="43"/>
      <c r="BV8" s="45"/>
      <c r="BW8" s="41"/>
      <c r="BX8" s="43"/>
      <c r="BY8" s="45"/>
    </row>
    <row r="9" spans="1:77" s="2" customFormat="1" ht="38.25" customHeight="1" thickBot="1">
      <c r="A9" s="153"/>
      <c r="B9" s="11" t="s">
        <v>6</v>
      </c>
      <c r="C9" s="115"/>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7"/>
    </row>
    <row r="10" spans="1:77" s="2" customFormat="1" ht="38.25" customHeight="1" thickBot="1">
      <c r="A10" s="153"/>
      <c r="B10" s="109" t="s">
        <v>98</v>
      </c>
      <c r="C10" s="41"/>
      <c r="D10" s="43"/>
      <c r="E10" s="45"/>
      <c r="F10" s="41"/>
      <c r="G10" s="43"/>
      <c r="H10" s="45"/>
      <c r="I10" s="41"/>
      <c r="J10" s="43"/>
      <c r="K10" s="45"/>
      <c r="L10" s="41"/>
      <c r="M10" s="43"/>
      <c r="N10" s="45"/>
      <c r="O10" s="41"/>
      <c r="P10" s="43"/>
      <c r="Q10" s="45"/>
      <c r="R10" s="41"/>
      <c r="S10" s="43"/>
      <c r="T10" s="45"/>
      <c r="U10" s="41"/>
      <c r="V10" s="43"/>
      <c r="W10" s="45"/>
      <c r="X10" s="41"/>
      <c r="Y10" s="43"/>
      <c r="Z10" s="45"/>
      <c r="AA10" s="41"/>
      <c r="AB10" s="43"/>
      <c r="AC10" s="45"/>
      <c r="AD10" s="41"/>
      <c r="AE10" s="43"/>
      <c r="AF10" s="45"/>
      <c r="AG10" s="41"/>
      <c r="AH10" s="43"/>
      <c r="AI10" s="45"/>
      <c r="AJ10" s="41"/>
      <c r="AK10" s="43"/>
      <c r="AL10" s="45"/>
      <c r="AM10" s="41"/>
      <c r="AN10" s="43"/>
      <c r="AO10" s="45"/>
      <c r="AP10" s="41"/>
      <c r="AQ10" s="43"/>
      <c r="AR10" s="45"/>
      <c r="AS10" s="41"/>
      <c r="AT10" s="43"/>
      <c r="AU10" s="45"/>
      <c r="AV10" s="41"/>
      <c r="AW10" s="43"/>
      <c r="AX10" s="45"/>
      <c r="AY10" s="41"/>
      <c r="AZ10" s="43"/>
      <c r="BA10" s="45"/>
      <c r="BB10" s="41"/>
      <c r="BC10" s="43"/>
      <c r="BD10" s="45"/>
      <c r="BE10" s="41"/>
      <c r="BF10" s="43"/>
      <c r="BG10" s="45"/>
      <c r="BH10" s="41"/>
      <c r="BI10" s="43"/>
      <c r="BJ10" s="45"/>
      <c r="BK10" s="41"/>
      <c r="BL10" s="43"/>
      <c r="BM10" s="45"/>
      <c r="BN10" s="41"/>
      <c r="BO10" s="43"/>
      <c r="BP10" s="45"/>
      <c r="BQ10" s="41"/>
      <c r="BR10" s="43"/>
      <c r="BS10" s="45"/>
      <c r="BT10" s="41"/>
      <c r="BU10" s="43"/>
      <c r="BV10" s="45"/>
      <c r="BW10" s="41"/>
      <c r="BX10" s="43"/>
      <c r="BY10" s="45"/>
    </row>
    <row r="11" spans="1:77" s="2" customFormat="1" ht="38.25" customHeight="1" thickBot="1">
      <c r="A11" s="153"/>
      <c r="B11" s="110" t="s">
        <v>99</v>
      </c>
      <c r="C11" s="41"/>
      <c r="D11" s="43"/>
      <c r="E11" s="45"/>
      <c r="F11" s="41"/>
      <c r="G11" s="43"/>
      <c r="H11" s="45"/>
      <c r="I11" s="41"/>
      <c r="J11" s="43"/>
      <c r="K11" s="45"/>
      <c r="L11" s="41"/>
      <c r="M11" s="43"/>
      <c r="N11" s="45"/>
      <c r="O11" s="41"/>
      <c r="P11" s="43"/>
      <c r="Q11" s="45"/>
      <c r="R11" s="41"/>
      <c r="S11" s="43"/>
      <c r="T11" s="45"/>
      <c r="U11" s="41"/>
      <c r="V11" s="43"/>
      <c r="W11" s="45"/>
      <c r="X11" s="41"/>
      <c r="Y11" s="43"/>
      <c r="Z11" s="45"/>
      <c r="AA11" s="41"/>
      <c r="AB11" s="43"/>
      <c r="AC11" s="45"/>
      <c r="AD11" s="41"/>
      <c r="AE11" s="43"/>
      <c r="AF11" s="45"/>
      <c r="AG11" s="41"/>
      <c r="AH11" s="43"/>
      <c r="AI11" s="45"/>
      <c r="AJ11" s="41"/>
      <c r="AK11" s="43"/>
      <c r="AL11" s="45"/>
      <c r="AM11" s="41"/>
      <c r="AN11" s="43"/>
      <c r="AO11" s="45"/>
      <c r="AP11" s="41"/>
      <c r="AQ11" s="43"/>
      <c r="AR11" s="45"/>
      <c r="AS11" s="41"/>
      <c r="AT11" s="43"/>
      <c r="AU11" s="45"/>
      <c r="AV11" s="41"/>
      <c r="AW11" s="43"/>
      <c r="AX11" s="45"/>
      <c r="AY11" s="41"/>
      <c r="AZ11" s="43"/>
      <c r="BA11" s="45"/>
      <c r="BB11" s="41"/>
      <c r="BC11" s="43"/>
      <c r="BD11" s="45"/>
      <c r="BE11" s="41"/>
      <c r="BF11" s="43"/>
      <c r="BG11" s="45"/>
      <c r="BH11" s="41"/>
      <c r="BI11" s="43"/>
      <c r="BJ11" s="45"/>
      <c r="BK11" s="41"/>
      <c r="BL11" s="43"/>
      <c r="BM11" s="45"/>
      <c r="BN11" s="41"/>
      <c r="BO11" s="43"/>
      <c r="BP11" s="45"/>
      <c r="BQ11" s="41"/>
      <c r="BR11" s="43"/>
      <c r="BS11" s="45"/>
      <c r="BT11" s="41"/>
      <c r="BU11" s="43"/>
      <c r="BV11" s="45"/>
      <c r="BW11" s="41"/>
      <c r="BX11" s="43"/>
      <c r="BY11" s="45"/>
    </row>
    <row r="12" spans="1:77" s="2" customFormat="1" ht="38.25" customHeight="1" thickBot="1">
      <c r="A12" s="153"/>
      <c r="B12" s="11" t="s">
        <v>7</v>
      </c>
      <c r="C12" s="115"/>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7"/>
    </row>
    <row r="13" spans="1:77" ht="38.25" customHeight="1" thickBot="1">
      <c r="A13" s="153"/>
      <c r="B13" s="109" t="s">
        <v>100</v>
      </c>
      <c r="C13" s="41"/>
      <c r="D13" s="43"/>
      <c r="E13" s="45"/>
      <c r="F13" s="41"/>
      <c r="G13" s="43"/>
      <c r="H13" s="45"/>
      <c r="I13" s="41"/>
      <c r="J13" s="43"/>
      <c r="K13" s="45"/>
      <c r="L13" s="41"/>
      <c r="M13" s="43"/>
      <c r="N13" s="45"/>
      <c r="O13" s="41"/>
      <c r="P13" s="43"/>
      <c r="Q13" s="45"/>
      <c r="R13" s="41"/>
      <c r="S13" s="43"/>
      <c r="T13" s="45"/>
      <c r="U13" s="41"/>
      <c r="V13" s="43"/>
      <c r="W13" s="45"/>
      <c r="X13" s="41"/>
      <c r="Y13" s="43"/>
      <c r="Z13" s="45"/>
      <c r="AA13" s="41"/>
      <c r="AB13" s="43"/>
      <c r="AC13" s="45"/>
      <c r="AD13" s="41"/>
      <c r="AE13" s="43"/>
      <c r="AF13" s="45"/>
      <c r="AG13" s="41"/>
      <c r="AH13" s="43"/>
      <c r="AI13" s="45"/>
      <c r="AJ13" s="41"/>
      <c r="AK13" s="43"/>
      <c r="AL13" s="45"/>
      <c r="AM13" s="41"/>
      <c r="AN13" s="43"/>
      <c r="AO13" s="45"/>
      <c r="AP13" s="41"/>
      <c r="AQ13" s="43"/>
      <c r="AR13" s="45"/>
      <c r="AS13" s="41"/>
      <c r="AT13" s="43"/>
      <c r="AU13" s="45"/>
      <c r="AV13" s="41"/>
      <c r="AW13" s="43"/>
      <c r="AX13" s="45"/>
      <c r="AY13" s="41"/>
      <c r="AZ13" s="43"/>
      <c r="BA13" s="45"/>
      <c r="BB13" s="41"/>
      <c r="BC13" s="43"/>
      <c r="BD13" s="45"/>
      <c r="BE13" s="41"/>
      <c r="BF13" s="43"/>
      <c r="BG13" s="45"/>
      <c r="BH13" s="41"/>
      <c r="BI13" s="43"/>
      <c r="BJ13" s="45"/>
      <c r="BK13" s="41"/>
      <c r="BL13" s="43"/>
      <c r="BM13" s="45"/>
      <c r="BN13" s="41"/>
      <c r="BO13" s="43"/>
      <c r="BP13" s="45"/>
      <c r="BQ13" s="41"/>
      <c r="BR13" s="43"/>
      <c r="BS13" s="45"/>
      <c r="BT13" s="41"/>
      <c r="BU13" s="43"/>
      <c r="BV13" s="45"/>
      <c r="BW13" s="41"/>
      <c r="BX13" s="43"/>
      <c r="BY13" s="45"/>
    </row>
    <row r="14" spans="1:77" s="10" customFormat="1" ht="38.25" customHeight="1" thickBot="1">
      <c r="A14" s="153"/>
      <c r="B14" s="110" t="s">
        <v>101</v>
      </c>
      <c r="C14" s="41"/>
      <c r="D14" s="43"/>
      <c r="E14" s="45"/>
      <c r="F14" s="41"/>
      <c r="G14" s="43"/>
      <c r="H14" s="45"/>
      <c r="I14" s="41"/>
      <c r="J14" s="43"/>
      <c r="K14" s="45"/>
      <c r="L14" s="41"/>
      <c r="M14" s="43"/>
      <c r="N14" s="45"/>
      <c r="O14" s="41"/>
      <c r="P14" s="43"/>
      <c r="Q14" s="45"/>
      <c r="R14" s="41"/>
      <c r="S14" s="43"/>
      <c r="T14" s="45"/>
      <c r="U14" s="41"/>
      <c r="V14" s="43"/>
      <c r="W14" s="45"/>
      <c r="X14" s="41"/>
      <c r="Y14" s="43"/>
      <c r="Z14" s="45"/>
      <c r="AA14" s="41"/>
      <c r="AB14" s="43"/>
      <c r="AC14" s="45"/>
      <c r="AD14" s="41"/>
      <c r="AE14" s="43"/>
      <c r="AF14" s="45"/>
      <c r="AG14" s="41"/>
      <c r="AH14" s="43"/>
      <c r="AI14" s="45"/>
      <c r="AJ14" s="41"/>
      <c r="AK14" s="43"/>
      <c r="AL14" s="45"/>
      <c r="AM14" s="41"/>
      <c r="AN14" s="43"/>
      <c r="AO14" s="45"/>
      <c r="AP14" s="41"/>
      <c r="AQ14" s="43"/>
      <c r="AR14" s="45"/>
      <c r="AS14" s="41"/>
      <c r="AT14" s="43"/>
      <c r="AU14" s="45"/>
      <c r="AV14" s="41"/>
      <c r="AW14" s="43"/>
      <c r="AX14" s="45"/>
      <c r="AY14" s="41"/>
      <c r="AZ14" s="43"/>
      <c r="BA14" s="45"/>
      <c r="BB14" s="41"/>
      <c r="BC14" s="43"/>
      <c r="BD14" s="45"/>
      <c r="BE14" s="41"/>
      <c r="BF14" s="43"/>
      <c r="BG14" s="45"/>
      <c r="BH14" s="41"/>
      <c r="BI14" s="43"/>
      <c r="BJ14" s="45"/>
      <c r="BK14" s="41"/>
      <c r="BL14" s="43"/>
      <c r="BM14" s="45"/>
      <c r="BN14" s="41"/>
      <c r="BO14" s="43"/>
      <c r="BP14" s="45"/>
      <c r="BQ14" s="41"/>
      <c r="BR14" s="43"/>
      <c r="BS14" s="45"/>
      <c r="BT14" s="41"/>
      <c r="BU14" s="43"/>
      <c r="BV14" s="45"/>
      <c r="BW14" s="41"/>
      <c r="BX14" s="43"/>
      <c r="BY14" s="45"/>
    </row>
    <row r="15" spans="1:77" s="10" customFormat="1" ht="38.25" customHeight="1" thickBot="1">
      <c r="A15" s="150" t="s">
        <v>21</v>
      </c>
      <c r="B15" s="13" t="s">
        <v>7</v>
      </c>
      <c r="C15" s="115"/>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7"/>
    </row>
    <row r="16" spans="1:77" ht="38.25" customHeight="1" thickBot="1">
      <c r="A16" s="151"/>
      <c r="B16" s="109" t="s">
        <v>102</v>
      </c>
      <c r="C16" s="41"/>
      <c r="D16" s="43"/>
      <c r="E16" s="45"/>
      <c r="F16" s="41"/>
      <c r="G16" s="43"/>
      <c r="H16" s="45"/>
      <c r="I16" s="41"/>
      <c r="J16" s="43"/>
      <c r="K16" s="45"/>
      <c r="L16" s="41"/>
      <c r="M16" s="43"/>
      <c r="N16" s="45"/>
      <c r="O16" s="41"/>
      <c r="P16" s="43"/>
      <c r="Q16" s="45"/>
      <c r="R16" s="41"/>
      <c r="S16" s="43"/>
      <c r="T16" s="45"/>
      <c r="U16" s="41"/>
      <c r="V16" s="43"/>
      <c r="W16" s="45"/>
      <c r="X16" s="41"/>
      <c r="Y16" s="43"/>
      <c r="Z16" s="45"/>
      <c r="AA16" s="41"/>
      <c r="AB16" s="43"/>
      <c r="AC16" s="45"/>
      <c r="AD16" s="41"/>
      <c r="AE16" s="43"/>
      <c r="AF16" s="45"/>
      <c r="AG16" s="41"/>
      <c r="AH16" s="43"/>
      <c r="AI16" s="45"/>
      <c r="AJ16" s="41"/>
      <c r="AK16" s="43"/>
      <c r="AL16" s="45"/>
      <c r="AM16" s="41"/>
      <c r="AN16" s="43"/>
      <c r="AO16" s="45"/>
      <c r="AP16" s="41"/>
      <c r="AQ16" s="43"/>
      <c r="AR16" s="45"/>
      <c r="AS16" s="41"/>
      <c r="AT16" s="43"/>
      <c r="AU16" s="45"/>
      <c r="AV16" s="41"/>
      <c r="AW16" s="43"/>
      <c r="AX16" s="45"/>
      <c r="AY16" s="41"/>
      <c r="AZ16" s="43"/>
      <c r="BA16" s="45"/>
      <c r="BB16" s="41"/>
      <c r="BC16" s="43"/>
      <c r="BD16" s="45"/>
      <c r="BE16" s="41"/>
      <c r="BF16" s="43"/>
      <c r="BG16" s="45"/>
      <c r="BH16" s="41"/>
      <c r="BI16" s="43"/>
      <c r="BJ16" s="45"/>
      <c r="BK16" s="41"/>
      <c r="BL16" s="43"/>
      <c r="BM16" s="45"/>
      <c r="BN16" s="41"/>
      <c r="BO16" s="43"/>
      <c r="BP16" s="45"/>
      <c r="BQ16" s="41"/>
      <c r="BR16" s="43"/>
      <c r="BS16" s="45"/>
      <c r="BT16" s="41"/>
      <c r="BU16" s="43"/>
      <c r="BV16" s="45"/>
      <c r="BW16" s="41"/>
      <c r="BX16" s="43"/>
      <c r="BY16" s="45"/>
    </row>
    <row r="17" spans="1:77" ht="38.25" customHeight="1" thickBot="1">
      <c r="A17" s="151"/>
      <c r="B17" s="110" t="s">
        <v>103</v>
      </c>
      <c r="C17" s="41"/>
      <c r="D17" s="43"/>
      <c r="E17" s="45"/>
      <c r="F17" s="41"/>
      <c r="G17" s="43"/>
      <c r="H17" s="45"/>
      <c r="I17" s="41"/>
      <c r="J17" s="43"/>
      <c r="K17" s="45"/>
      <c r="L17" s="41"/>
      <c r="M17" s="43"/>
      <c r="N17" s="45"/>
      <c r="O17" s="41"/>
      <c r="P17" s="43"/>
      <c r="Q17" s="45"/>
      <c r="R17" s="41"/>
      <c r="S17" s="43"/>
      <c r="T17" s="45"/>
      <c r="U17" s="41"/>
      <c r="V17" s="43"/>
      <c r="W17" s="45"/>
      <c r="X17" s="41"/>
      <c r="Y17" s="43"/>
      <c r="Z17" s="45"/>
      <c r="AA17" s="41"/>
      <c r="AB17" s="43"/>
      <c r="AC17" s="45"/>
      <c r="AD17" s="41"/>
      <c r="AE17" s="43"/>
      <c r="AF17" s="45"/>
      <c r="AG17" s="41"/>
      <c r="AH17" s="43"/>
      <c r="AI17" s="45"/>
      <c r="AJ17" s="41"/>
      <c r="AK17" s="43"/>
      <c r="AL17" s="45"/>
      <c r="AM17" s="41"/>
      <c r="AN17" s="43"/>
      <c r="AO17" s="45"/>
      <c r="AP17" s="41"/>
      <c r="AQ17" s="43"/>
      <c r="AR17" s="45"/>
      <c r="AS17" s="41"/>
      <c r="AT17" s="43"/>
      <c r="AU17" s="45"/>
      <c r="AV17" s="41"/>
      <c r="AW17" s="43"/>
      <c r="AX17" s="45"/>
      <c r="AY17" s="41"/>
      <c r="AZ17" s="43"/>
      <c r="BA17" s="45"/>
      <c r="BB17" s="41"/>
      <c r="BC17" s="43"/>
      <c r="BD17" s="45"/>
      <c r="BE17" s="41"/>
      <c r="BF17" s="43"/>
      <c r="BG17" s="45"/>
      <c r="BH17" s="41"/>
      <c r="BI17" s="43"/>
      <c r="BJ17" s="45"/>
      <c r="BK17" s="41"/>
      <c r="BL17" s="43"/>
      <c r="BM17" s="45"/>
      <c r="BN17" s="41"/>
      <c r="BO17" s="43"/>
      <c r="BP17" s="45"/>
      <c r="BQ17" s="41"/>
      <c r="BR17" s="43"/>
      <c r="BS17" s="45"/>
      <c r="BT17" s="41"/>
      <c r="BU17" s="43"/>
      <c r="BV17" s="45"/>
      <c r="BW17" s="41"/>
      <c r="BX17" s="43"/>
      <c r="BY17" s="45"/>
    </row>
    <row r="18" spans="1:77" ht="38.25" customHeight="1" thickBot="1">
      <c r="A18" s="151"/>
      <c r="B18" s="110" t="s">
        <v>104</v>
      </c>
      <c r="C18" s="41"/>
      <c r="D18" s="43"/>
      <c r="E18" s="45"/>
      <c r="F18" s="41"/>
      <c r="G18" s="43"/>
      <c r="H18" s="45"/>
      <c r="I18" s="41"/>
      <c r="J18" s="43"/>
      <c r="K18" s="45"/>
      <c r="L18" s="41"/>
      <c r="M18" s="43"/>
      <c r="N18" s="45"/>
      <c r="O18" s="41"/>
      <c r="P18" s="43"/>
      <c r="Q18" s="45"/>
      <c r="R18" s="41"/>
      <c r="S18" s="43"/>
      <c r="T18" s="45"/>
      <c r="U18" s="41"/>
      <c r="V18" s="43"/>
      <c r="W18" s="45"/>
      <c r="X18" s="41"/>
      <c r="Y18" s="43"/>
      <c r="Z18" s="45"/>
      <c r="AA18" s="41"/>
      <c r="AB18" s="43"/>
      <c r="AC18" s="45"/>
      <c r="AD18" s="41"/>
      <c r="AE18" s="43"/>
      <c r="AF18" s="45"/>
      <c r="AG18" s="41"/>
      <c r="AH18" s="43"/>
      <c r="AI18" s="45"/>
      <c r="AJ18" s="41"/>
      <c r="AK18" s="43"/>
      <c r="AL18" s="45"/>
      <c r="AM18" s="41"/>
      <c r="AN18" s="43"/>
      <c r="AO18" s="45"/>
      <c r="AP18" s="41"/>
      <c r="AQ18" s="43"/>
      <c r="AR18" s="45"/>
      <c r="AS18" s="41"/>
      <c r="AT18" s="43"/>
      <c r="AU18" s="45"/>
      <c r="AV18" s="41"/>
      <c r="AW18" s="43"/>
      <c r="AX18" s="45"/>
      <c r="AY18" s="41"/>
      <c r="AZ18" s="43"/>
      <c r="BA18" s="45"/>
      <c r="BB18" s="41"/>
      <c r="BC18" s="43"/>
      <c r="BD18" s="45"/>
      <c r="BE18" s="41"/>
      <c r="BF18" s="43"/>
      <c r="BG18" s="45"/>
      <c r="BH18" s="41"/>
      <c r="BI18" s="43"/>
      <c r="BJ18" s="45"/>
      <c r="BK18" s="41"/>
      <c r="BL18" s="43"/>
      <c r="BM18" s="45"/>
      <c r="BN18" s="41"/>
      <c r="BO18" s="43"/>
      <c r="BP18" s="45"/>
      <c r="BQ18" s="41"/>
      <c r="BR18" s="43"/>
      <c r="BS18" s="45"/>
      <c r="BT18" s="41"/>
      <c r="BU18" s="43"/>
      <c r="BV18" s="45"/>
      <c r="BW18" s="41"/>
      <c r="BX18" s="43"/>
      <c r="BY18" s="45"/>
    </row>
    <row r="19" spans="1:77" ht="38.25" customHeight="1" thickBot="1">
      <c r="A19" s="151"/>
      <c r="B19" s="110" t="s">
        <v>105</v>
      </c>
      <c r="C19" s="41"/>
      <c r="D19" s="43"/>
      <c r="E19" s="45"/>
      <c r="F19" s="41"/>
      <c r="G19" s="43"/>
      <c r="H19" s="45"/>
      <c r="I19" s="41"/>
      <c r="J19" s="43"/>
      <c r="K19" s="45"/>
      <c r="L19" s="41"/>
      <c r="M19" s="43"/>
      <c r="N19" s="45"/>
      <c r="O19" s="41"/>
      <c r="P19" s="43"/>
      <c r="Q19" s="45"/>
      <c r="R19" s="41"/>
      <c r="S19" s="43"/>
      <c r="T19" s="45"/>
      <c r="U19" s="41"/>
      <c r="V19" s="43"/>
      <c r="W19" s="45"/>
      <c r="X19" s="41"/>
      <c r="Y19" s="43"/>
      <c r="Z19" s="45"/>
      <c r="AA19" s="41"/>
      <c r="AB19" s="43"/>
      <c r="AC19" s="45"/>
      <c r="AD19" s="41"/>
      <c r="AE19" s="43"/>
      <c r="AF19" s="45"/>
      <c r="AG19" s="41"/>
      <c r="AH19" s="43"/>
      <c r="AI19" s="45"/>
      <c r="AJ19" s="41"/>
      <c r="AK19" s="43"/>
      <c r="AL19" s="45"/>
      <c r="AM19" s="41"/>
      <c r="AN19" s="43"/>
      <c r="AO19" s="45"/>
      <c r="AP19" s="41"/>
      <c r="AQ19" s="43"/>
      <c r="AR19" s="45"/>
      <c r="AS19" s="41"/>
      <c r="AT19" s="43"/>
      <c r="AU19" s="45"/>
      <c r="AV19" s="41"/>
      <c r="AW19" s="43"/>
      <c r="AX19" s="45"/>
      <c r="AY19" s="41"/>
      <c r="AZ19" s="43"/>
      <c r="BA19" s="45"/>
      <c r="BB19" s="41"/>
      <c r="BC19" s="43"/>
      <c r="BD19" s="45"/>
      <c r="BE19" s="41"/>
      <c r="BF19" s="43"/>
      <c r="BG19" s="45"/>
      <c r="BH19" s="41"/>
      <c r="BI19" s="43"/>
      <c r="BJ19" s="45"/>
      <c r="BK19" s="41"/>
      <c r="BL19" s="43"/>
      <c r="BM19" s="45"/>
      <c r="BN19" s="41"/>
      <c r="BO19" s="43"/>
      <c r="BP19" s="45"/>
      <c r="BQ19" s="41"/>
      <c r="BR19" s="43"/>
      <c r="BS19" s="45"/>
      <c r="BT19" s="41"/>
      <c r="BU19" s="43"/>
      <c r="BV19" s="45"/>
      <c r="BW19" s="41"/>
      <c r="BX19" s="43"/>
      <c r="BY19" s="45"/>
    </row>
    <row r="20" spans="1:77" ht="38.25" customHeight="1" thickBot="1">
      <c r="A20" s="151"/>
      <c r="B20" s="110" t="s">
        <v>106</v>
      </c>
      <c r="C20" s="41"/>
      <c r="D20" s="43"/>
      <c r="E20" s="45"/>
      <c r="F20" s="41"/>
      <c r="G20" s="43"/>
      <c r="H20" s="45"/>
      <c r="I20" s="41"/>
      <c r="J20" s="43"/>
      <c r="K20" s="45"/>
      <c r="L20" s="41"/>
      <c r="M20" s="43"/>
      <c r="N20" s="45"/>
      <c r="O20" s="41"/>
      <c r="P20" s="43"/>
      <c r="Q20" s="45"/>
      <c r="R20" s="41"/>
      <c r="S20" s="43"/>
      <c r="T20" s="45"/>
      <c r="U20" s="41"/>
      <c r="V20" s="43"/>
      <c r="W20" s="45"/>
      <c r="X20" s="41"/>
      <c r="Y20" s="43"/>
      <c r="Z20" s="45"/>
      <c r="AA20" s="41"/>
      <c r="AB20" s="43"/>
      <c r="AC20" s="45"/>
      <c r="AD20" s="41"/>
      <c r="AE20" s="43"/>
      <c r="AF20" s="45"/>
      <c r="AG20" s="41"/>
      <c r="AH20" s="43"/>
      <c r="AI20" s="45"/>
      <c r="AJ20" s="41"/>
      <c r="AK20" s="43"/>
      <c r="AL20" s="45"/>
      <c r="AM20" s="41"/>
      <c r="AN20" s="43"/>
      <c r="AO20" s="45"/>
      <c r="AP20" s="41"/>
      <c r="AQ20" s="43"/>
      <c r="AR20" s="45"/>
      <c r="AS20" s="41"/>
      <c r="AT20" s="43"/>
      <c r="AU20" s="45"/>
      <c r="AV20" s="41"/>
      <c r="AW20" s="43"/>
      <c r="AX20" s="45"/>
      <c r="AY20" s="41"/>
      <c r="AZ20" s="43"/>
      <c r="BA20" s="45"/>
      <c r="BB20" s="41"/>
      <c r="BC20" s="43"/>
      <c r="BD20" s="45"/>
      <c r="BE20" s="41"/>
      <c r="BF20" s="43"/>
      <c r="BG20" s="45"/>
      <c r="BH20" s="41"/>
      <c r="BI20" s="43"/>
      <c r="BJ20" s="45"/>
      <c r="BK20" s="41"/>
      <c r="BL20" s="43"/>
      <c r="BM20" s="45"/>
      <c r="BN20" s="41"/>
      <c r="BO20" s="43"/>
      <c r="BP20" s="45"/>
      <c r="BQ20" s="41"/>
      <c r="BR20" s="43"/>
      <c r="BS20" s="45"/>
      <c r="BT20" s="41"/>
      <c r="BU20" s="43"/>
      <c r="BV20" s="45"/>
      <c r="BW20" s="41"/>
      <c r="BX20" s="43"/>
      <c r="BY20" s="45"/>
    </row>
    <row r="21" spans="1:77" ht="38.25" customHeight="1" thickBot="1">
      <c r="A21" s="151"/>
      <c r="B21" s="11" t="s">
        <v>9</v>
      </c>
      <c r="C21" s="115"/>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7"/>
    </row>
    <row r="22" spans="1:77" ht="38.25" customHeight="1" thickBot="1">
      <c r="A22" s="151"/>
      <c r="B22" s="109" t="s">
        <v>107</v>
      </c>
      <c r="C22" s="41"/>
      <c r="D22" s="43"/>
      <c r="E22" s="45"/>
      <c r="F22" s="41"/>
      <c r="G22" s="43"/>
      <c r="H22" s="45"/>
      <c r="I22" s="41"/>
      <c r="J22" s="43"/>
      <c r="K22" s="45"/>
      <c r="L22" s="41"/>
      <c r="M22" s="43"/>
      <c r="N22" s="45"/>
      <c r="O22" s="41"/>
      <c r="P22" s="43"/>
      <c r="Q22" s="45"/>
      <c r="R22" s="41"/>
      <c r="S22" s="43"/>
      <c r="T22" s="45"/>
      <c r="U22" s="41"/>
      <c r="V22" s="43"/>
      <c r="W22" s="45"/>
      <c r="X22" s="41"/>
      <c r="Y22" s="43"/>
      <c r="Z22" s="45"/>
      <c r="AA22" s="41"/>
      <c r="AB22" s="43"/>
      <c r="AC22" s="45"/>
      <c r="AD22" s="41"/>
      <c r="AE22" s="43"/>
      <c r="AF22" s="45"/>
      <c r="AG22" s="41"/>
      <c r="AH22" s="43"/>
      <c r="AI22" s="45"/>
      <c r="AJ22" s="41"/>
      <c r="AK22" s="43"/>
      <c r="AL22" s="45"/>
      <c r="AM22" s="41"/>
      <c r="AN22" s="43"/>
      <c r="AO22" s="45"/>
      <c r="AP22" s="41"/>
      <c r="AQ22" s="43"/>
      <c r="AR22" s="45"/>
      <c r="AS22" s="41"/>
      <c r="AT22" s="43"/>
      <c r="AU22" s="45"/>
      <c r="AV22" s="41"/>
      <c r="AW22" s="43"/>
      <c r="AX22" s="45"/>
      <c r="AY22" s="41"/>
      <c r="AZ22" s="43"/>
      <c r="BA22" s="45"/>
      <c r="BB22" s="41"/>
      <c r="BC22" s="43"/>
      <c r="BD22" s="45"/>
      <c r="BE22" s="41"/>
      <c r="BF22" s="43"/>
      <c r="BG22" s="45"/>
      <c r="BH22" s="41"/>
      <c r="BI22" s="43"/>
      <c r="BJ22" s="45"/>
      <c r="BK22" s="41"/>
      <c r="BL22" s="43"/>
      <c r="BM22" s="45"/>
      <c r="BN22" s="41"/>
      <c r="BO22" s="43"/>
      <c r="BP22" s="45"/>
      <c r="BQ22" s="41"/>
      <c r="BR22" s="43"/>
      <c r="BS22" s="45"/>
      <c r="BT22" s="41"/>
      <c r="BU22" s="43"/>
      <c r="BV22" s="45"/>
      <c r="BW22" s="41"/>
      <c r="BX22" s="43"/>
      <c r="BY22" s="45"/>
    </row>
    <row r="23" spans="1:77" ht="38.25" customHeight="1" thickBot="1">
      <c r="A23" s="151"/>
      <c r="B23" s="110" t="s">
        <v>108</v>
      </c>
      <c r="C23" s="41"/>
      <c r="D23" s="43"/>
      <c r="E23" s="45"/>
      <c r="F23" s="41"/>
      <c r="G23" s="43"/>
      <c r="H23" s="45"/>
      <c r="I23" s="41"/>
      <c r="J23" s="43"/>
      <c r="K23" s="45"/>
      <c r="L23" s="41"/>
      <c r="M23" s="43"/>
      <c r="N23" s="45"/>
      <c r="O23" s="41"/>
      <c r="P23" s="43"/>
      <c r="Q23" s="45"/>
      <c r="R23" s="41"/>
      <c r="S23" s="43"/>
      <c r="T23" s="45"/>
      <c r="U23" s="41"/>
      <c r="V23" s="43"/>
      <c r="W23" s="45"/>
      <c r="X23" s="41"/>
      <c r="Y23" s="43"/>
      <c r="Z23" s="45"/>
      <c r="AA23" s="41"/>
      <c r="AB23" s="43"/>
      <c r="AC23" s="45"/>
      <c r="AD23" s="41"/>
      <c r="AE23" s="43"/>
      <c r="AF23" s="45"/>
      <c r="AG23" s="41"/>
      <c r="AH23" s="43"/>
      <c r="AI23" s="45"/>
      <c r="AJ23" s="41"/>
      <c r="AK23" s="43"/>
      <c r="AL23" s="45"/>
      <c r="AM23" s="41"/>
      <c r="AN23" s="43"/>
      <c r="AO23" s="45"/>
      <c r="AP23" s="41"/>
      <c r="AQ23" s="43"/>
      <c r="AR23" s="45"/>
      <c r="AS23" s="41"/>
      <c r="AT23" s="43"/>
      <c r="AU23" s="45"/>
      <c r="AV23" s="41"/>
      <c r="AW23" s="43"/>
      <c r="AX23" s="45"/>
      <c r="AY23" s="41"/>
      <c r="AZ23" s="43"/>
      <c r="BA23" s="45"/>
      <c r="BB23" s="41"/>
      <c r="BC23" s="43"/>
      <c r="BD23" s="45"/>
      <c r="BE23" s="41"/>
      <c r="BF23" s="43"/>
      <c r="BG23" s="45"/>
      <c r="BH23" s="41"/>
      <c r="BI23" s="43"/>
      <c r="BJ23" s="45"/>
      <c r="BK23" s="41"/>
      <c r="BL23" s="43"/>
      <c r="BM23" s="45"/>
      <c r="BN23" s="41"/>
      <c r="BO23" s="43"/>
      <c r="BP23" s="45"/>
      <c r="BQ23" s="41"/>
      <c r="BR23" s="43"/>
      <c r="BS23" s="45"/>
      <c r="BT23" s="41"/>
      <c r="BU23" s="43"/>
      <c r="BV23" s="45"/>
      <c r="BW23" s="41"/>
      <c r="BX23" s="43"/>
      <c r="BY23" s="45"/>
    </row>
    <row r="24" spans="1:77" ht="38.25" customHeight="1" thickBot="1">
      <c r="A24" s="151"/>
      <c r="B24" s="110" t="s">
        <v>109</v>
      </c>
      <c r="C24" s="41"/>
      <c r="D24" s="43"/>
      <c r="E24" s="45"/>
      <c r="F24" s="41"/>
      <c r="G24" s="43"/>
      <c r="H24" s="45"/>
      <c r="I24" s="41"/>
      <c r="J24" s="43"/>
      <c r="K24" s="45"/>
      <c r="L24" s="41"/>
      <c r="M24" s="43"/>
      <c r="N24" s="45"/>
      <c r="O24" s="41"/>
      <c r="P24" s="43"/>
      <c r="Q24" s="45"/>
      <c r="R24" s="41"/>
      <c r="S24" s="43"/>
      <c r="T24" s="45"/>
      <c r="U24" s="41"/>
      <c r="V24" s="43"/>
      <c r="W24" s="45"/>
      <c r="X24" s="41"/>
      <c r="Y24" s="43"/>
      <c r="Z24" s="45"/>
      <c r="AA24" s="41"/>
      <c r="AB24" s="43"/>
      <c r="AC24" s="45"/>
      <c r="AD24" s="41"/>
      <c r="AE24" s="43"/>
      <c r="AF24" s="45"/>
      <c r="AG24" s="41"/>
      <c r="AH24" s="43"/>
      <c r="AI24" s="45"/>
      <c r="AJ24" s="41"/>
      <c r="AK24" s="43"/>
      <c r="AL24" s="45"/>
      <c r="AM24" s="41"/>
      <c r="AN24" s="43"/>
      <c r="AO24" s="45"/>
      <c r="AP24" s="41"/>
      <c r="AQ24" s="43"/>
      <c r="AR24" s="45"/>
      <c r="AS24" s="41"/>
      <c r="AT24" s="43"/>
      <c r="AU24" s="45"/>
      <c r="AV24" s="41"/>
      <c r="AW24" s="43"/>
      <c r="AX24" s="45"/>
      <c r="AY24" s="41"/>
      <c r="AZ24" s="43"/>
      <c r="BA24" s="45"/>
      <c r="BB24" s="41"/>
      <c r="BC24" s="43"/>
      <c r="BD24" s="45"/>
      <c r="BE24" s="41"/>
      <c r="BF24" s="43"/>
      <c r="BG24" s="45"/>
      <c r="BH24" s="41"/>
      <c r="BI24" s="43"/>
      <c r="BJ24" s="45"/>
      <c r="BK24" s="41"/>
      <c r="BL24" s="43"/>
      <c r="BM24" s="45"/>
      <c r="BN24" s="41"/>
      <c r="BO24" s="43"/>
      <c r="BP24" s="45"/>
      <c r="BQ24" s="41"/>
      <c r="BR24" s="43"/>
      <c r="BS24" s="45"/>
      <c r="BT24" s="41"/>
      <c r="BU24" s="43"/>
      <c r="BV24" s="45"/>
      <c r="BW24" s="41"/>
      <c r="BX24" s="43"/>
      <c r="BY24" s="45"/>
    </row>
    <row r="25" spans="1:77" ht="38.25" customHeight="1" thickBot="1">
      <c r="A25" s="151"/>
      <c r="B25" s="110" t="s">
        <v>110</v>
      </c>
      <c r="C25" s="41"/>
      <c r="D25" s="43"/>
      <c r="E25" s="45"/>
      <c r="F25" s="41"/>
      <c r="G25" s="43"/>
      <c r="H25" s="45"/>
      <c r="I25" s="41"/>
      <c r="J25" s="43"/>
      <c r="K25" s="45"/>
      <c r="L25" s="41"/>
      <c r="M25" s="43"/>
      <c r="N25" s="45"/>
      <c r="O25" s="41"/>
      <c r="P25" s="43"/>
      <c r="Q25" s="45"/>
      <c r="R25" s="41"/>
      <c r="S25" s="43"/>
      <c r="T25" s="45"/>
      <c r="U25" s="41"/>
      <c r="V25" s="43"/>
      <c r="W25" s="45"/>
      <c r="X25" s="41"/>
      <c r="Y25" s="43"/>
      <c r="Z25" s="45"/>
      <c r="AA25" s="41"/>
      <c r="AB25" s="43"/>
      <c r="AC25" s="45"/>
      <c r="AD25" s="41"/>
      <c r="AE25" s="43"/>
      <c r="AF25" s="45"/>
      <c r="AG25" s="41"/>
      <c r="AH25" s="43"/>
      <c r="AI25" s="45"/>
      <c r="AJ25" s="41"/>
      <c r="AK25" s="43"/>
      <c r="AL25" s="45"/>
      <c r="AM25" s="41"/>
      <c r="AN25" s="43"/>
      <c r="AO25" s="45"/>
      <c r="AP25" s="41"/>
      <c r="AQ25" s="43"/>
      <c r="AR25" s="45"/>
      <c r="AS25" s="41"/>
      <c r="AT25" s="43"/>
      <c r="AU25" s="45"/>
      <c r="AV25" s="41"/>
      <c r="AW25" s="43"/>
      <c r="AX25" s="45"/>
      <c r="AY25" s="41"/>
      <c r="AZ25" s="43"/>
      <c r="BA25" s="45"/>
      <c r="BB25" s="41"/>
      <c r="BC25" s="43"/>
      <c r="BD25" s="45"/>
      <c r="BE25" s="41"/>
      <c r="BF25" s="43"/>
      <c r="BG25" s="45"/>
      <c r="BH25" s="41"/>
      <c r="BI25" s="43"/>
      <c r="BJ25" s="45"/>
      <c r="BK25" s="41"/>
      <c r="BL25" s="43"/>
      <c r="BM25" s="45"/>
      <c r="BN25" s="41"/>
      <c r="BO25" s="43"/>
      <c r="BP25" s="45"/>
      <c r="BQ25" s="41"/>
      <c r="BR25" s="43"/>
      <c r="BS25" s="45"/>
      <c r="BT25" s="41"/>
      <c r="BU25" s="43"/>
      <c r="BV25" s="45"/>
      <c r="BW25" s="41"/>
      <c r="BX25" s="43"/>
      <c r="BY25" s="45"/>
    </row>
    <row r="26" spans="1:77" ht="38.25" customHeight="1" thickBot="1">
      <c r="A26" s="151"/>
      <c r="B26" s="110" t="s">
        <v>111</v>
      </c>
      <c r="C26" s="41"/>
      <c r="D26" s="43"/>
      <c r="E26" s="45"/>
      <c r="F26" s="41"/>
      <c r="G26" s="43"/>
      <c r="H26" s="45"/>
      <c r="I26" s="41"/>
      <c r="J26" s="43"/>
      <c r="K26" s="45"/>
      <c r="L26" s="41"/>
      <c r="M26" s="43"/>
      <c r="N26" s="45"/>
      <c r="O26" s="41"/>
      <c r="P26" s="43"/>
      <c r="Q26" s="45"/>
      <c r="R26" s="41"/>
      <c r="S26" s="43"/>
      <c r="T26" s="45"/>
      <c r="U26" s="41"/>
      <c r="V26" s="43"/>
      <c r="W26" s="45"/>
      <c r="X26" s="41"/>
      <c r="Y26" s="43"/>
      <c r="Z26" s="45"/>
      <c r="AA26" s="41"/>
      <c r="AB26" s="43"/>
      <c r="AC26" s="45"/>
      <c r="AD26" s="41"/>
      <c r="AE26" s="43"/>
      <c r="AF26" s="45"/>
      <c r="AG26" s="41"/>
      <c r="AH26" s="43"/>
      <c r="AI26" s="45"/>
      <c r="AJ26" s="41"/>
      <c r="AK26" s="43"/>
      <c r="AL26" s="45"/>
      <c r="AM26" s="41"/>
      <c r="AN26" s="43"/>
      <c r="AO26" s="45"/>
      <c r="AP26" s="41"/>
      <c r="AQ26" s="43"/>
      <c r="AR26" s="45"/>
      <c r="AS26" s="41"/>
      <c r="AT26" s="43"/>
      <c r="AU26" s="45"/>
      <c r="AV26" s="41"/>
      <c r="AW26" s="43"/>
      <c r="AX26" s="45"/>
      <c r="AY26" s="41"/>
      <c r="AZ26" s="43"/>
      <c r="BA26" s="45"/>
      <c r="BB26" s="41"/>
      <c r="BC26" s="43"/>
      <c r="BD26" s="45"/>
      <c r="BE26" s="41"/>
      <c r="BF26" s="43"/>
      <c r="BG26" s="45"/>
      <c r="BH26" s="41"/>
      <c r="BI26" s="43"/>
      <c r="BJ26" s="45"/>
      <c r="BK26" s="41"/>
      <c r="BL26" s="43"/>
      <c r="BM26" s="45"/>
      <c r="BN26" s="41"/>
      <c r="BO26" s="43"/>
      <c r="BP26" s="45"/>
      <c r="BQ26" s="41"/>
      <c r="BR26" s="43"/>
      <c r="BS26" s="45"/>
      <c r="BT26" s="41"/>
      <c r="BU26" s="43"/>
      <c r="BV26" s="45"/>
      <c r="BW26" s="41"/>
      <c r="BX26" s="43"/>
      <c r="BY26" s="45"/>
    </row>
    <row r="27" spans="1:77" ht="38.25" customHeight="1" thickBot="1">
      <c r="A27" s="151"/>
      <c r="B27" s="11" t="s">
        <v>10</v>
      </c>
      <c r="C27" s="115"/>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7"/>
    </row>
    <row r="28" spans="1:77" ht="38.25" customHeight="1" thickBot="1">
      <c r="A28" s="151"/>
      <c r="B28" s="107" t="s">
        <v>112</v>
      </c>
      <c r="C28" s="41"/>
      <c r="D28" s="43"/>
      <c r="E28" s="45"/>
      <c r="F28" s="41"/>
      <c r="G28" s="43"/>
      <c r="H28" s="45"/>
      <c r="I28" s="41"/>
      <c r="J28" s="43"/>
      <c r="K28" s="45"/>
      <c r="L28" s="41"/>
      <c r="M28" s="43"/>
      <c r="N28" s="45"/>
      <c r="O28" s="41"/>
      <c r="P28" s="43"/>
      <c r="Q28" s="45"/>
      <c r="R28" s="41"/>
      <c r="S28" s="43"/>
      <c r="T28" s="45"/>
      <c r="U28" s="41"/>
      <c r="V28" s="43"/>
      <c r="W28" s="45"/>
      <c r="X28" s="41"/>
      <c r="Y28" s="43"/>
      <c r="Z28" s="45"/>
      <c r="AA28" s="41"/>
      <c r="AB28" s="43"/>
      <c r="AC28" s="45"/>
      <c r="AD28" s="41"/>
      <c r="AE28" s="43"/>
      <c r="AF28" s="45"/>
      <c r="AG28" s="41"/>
      <c r="AH28" s="43"/>
      <c r="AI28" s="45"/>
      <c r="AJ28" s="41"/>
      <c r="AK28" s="43"/>
      <c r="AL28" s="45"/>
      <c r="AM28" s="41"/>
      <c r="AN28" s="43"/>
      <c r="AO28" s="45"/>
      <c r="AP28" s="41"/>
      <c r="AQ28" s="43"/>
      <c r="AR28" s="45"/>
      <c r="AS28" s="41"/>
      <c r="AT28" s="43"/>
      <c r="AU28" s="45"/>
      <c r="AV28" s="41"/>
      <c r="AW28" s="43"/>
      <c r="AX28" s="45"/>
      <c r="AY28" s="41"/>
      <c r="AZ28" s="43"/>
      <c r="BA28" s="45"/>
      <c r="BB28" s="41"/>
      <c r="BC28" s="43"/>
      <c r="BD28" s="45"/>
      <c r="BE28" s="41"/>
      <c r="BF28" s="43"/>
      <c r="BG28" s="45"/>
      <c r="BH28" s="41"/>
      <c r="BI28" s="43"/>
      <c r="BJ28" s="45"/>
      <c r="BK28" s="41"/>
      <c r="BL28" s="43"/>
      <c r="BM28" s="45"/>
      <c r="BN28" s="41"/>
      <c r="BO28" s="43"/>
      <c r="BP28" s="45"/>
      <c r="BQ28" s="41"/>
      <c r="BR28" s="43"/>
      <c r="BS28" s="45"/>
      <c r="BT28" s="41"/>
      <c r="BU28" s="43"/>
      <c r="BV28" s="45"/>
      <c r="BW28" s="41"/>
      <c r="BX28" s="43"/>
      <c r="BY28" s="45"/>
    </row>
    <row r="29" spans="1:77" ht="38.25" customHeight="1" thickBot="1">
      <c r="A29" s="151"/>
      <c r="B29" s="108" t="s">
        <v>113</v>
      </c>
      <c r="C29" s="41"/>
      <c r="D29" s="43"/>
      <c r="E29" s="45"/>
      <c r="F29" s="41"/>
      <c r="G29" s="43"/>
      <c r="H29" s="45"/>
      <c r="I29" s="41"/>
      <c r="J29" s="43"/>
      <c r="K29" s="45"/>
      <c r="L29" s="41"/>
      <c r="M29" s="43"/>
      <c r="N29" s="45"/>
      <c r="O29" s="41"/>
      <c r="P29" s="43"/>
      <c r="Q29" s="45"/>
      <c r="R29" s="41"/>
      <c r="S29" s="43"/>
      <c r="T29" s="45"/>
      <c r="U29" s="41"/>
      <c r="V29" s="43"/>
      <c r="W29" s="45"/>
      <c r="X29" s="41"/>
      <c r="Y29" s="43"/>
      <c r="Z29" s="45"/>
      <c r="AA29" s="41"/>
      <c r="AB29" s="43"/>
      <c r="AC29" s="45"/>
      <c r="AD29" s="41"/>
      <c r="AE29" s="43"/>
      <c r="AF29" s="45"/>
      <c r="AG29" s="41"/>
      <c r="AH29" s="43"/>
      <c r="AI29" s="45"/>
      <c r="AJ29" s="41"/>
      <c r="AK29" s="43"/>
      <c r="AL29" s="45"/>
      <c r="AM29" s="41"/>
      <c r="AN29" s="43"/>
      <c r="AO29" s="45"/>
      <c r="AP29" s="41"/>
      <c r="AQ29" s="43"/>
      <c r="AR29" s="45"/>
      <c r="AS29" s="41"/>
      <c r="AT29" s="43"/>
      <c r="AU29" s="45"/>
      <c r="AV29" s="41"/>
      <c r="AW29" s="43"/>
      <c r="AX29" s="45"/>
      <c r="AY29" s="41"/>
      <c r="AZ29" s="43"/>
      <c r="BA29" s="45"/>
      <c r="BB29" s="41"/>
      <c r="BC29" s="43"/>
      <c r="BD29" s="45"/>
      <c r="BE29" s="41"/>
      <c r="BF29" s="43"/>
      <c r="BG29" s="45"/>
      <c r="BH29" s="41"/>
      <c r="BI29" s="43"/>
      <c r="BJ29" s="45"/>
      <c r="BK29" s="41"/>
      <c r="BL29" s="43"/>
      <c r="BM29" s="45"/>
      <c r="BN29" s="41"/>
      <c r="BO29" s="43"/>
      <c r="BP29" s="45"/>
      <c r="BQ29" s="41"/>
      <c r="BR29" s="43"/>
      <c r="BS29" s="45"/>
      <c r="BT29" s="41"/>
      <c r="BU29" s="43"/>
      <c r="BV29" s="45"/>
      <c r="BW29" s="41"/>
      <c r="BX29" s="43"/>
      <c r="BY29" s="45"/>
    </row>
    <row r="30" spans="1:77" ht="38.25" customHeight="1">
      <c r="A30" s="151"/>
      <c r="B30" s="11" t="s">
        <v>11</v>
      </c>
      <c r="C30" s="115"/>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7"/>
    </row>
    <row r="31" spans="1:77" ht="38.25" customHeight="1">
      <c r="A31" s="151"/>
      <c r="B31" s="7" t="s">
        <v>23</v>
      </c>
      <c r="C31" s="41"/>
      <c r="D31" s="43"/>
      <c r="E31" s="45"/>
      <c r="F31" s="41"/>
      <c r="G31" s="43"/>
      <c r="H31" s="45"/>
      <c r="I31" s="41"/>
      <c r="J31" s="43"/>
      <c r="K31" s="45"/>
      <c r="L31" s="41"/>
      <c r="M31" s="43"/>
      <c r="N31" s="45"/>
      <c r="O31" s="41"/>
      <c r="P31" s="43"/>
      <c r="Q31" s="45"/>
      <c r="R31" s="41"/>
      <c r="S31" s="43"/>
      <c r="T31" s="45"/>
      <c r="U31" s="41"/>
      <c r="V31" s="43"/>
      <c r="W31" s="45"/>
      <c r="X31" s="41"/>
      <c r="Y31" s="43"/>
      <c r="Z31" s="45"/>
      <c r="AA31" s="41"/>
      <c r="AB31" s="43"/>
      <c r="AC31" s="45"/>
      <c r="AD31" s="41"/>
      <c r="AE31" s="43"/>
      <c r="AF31" s="45"/>
      <c r="AG31" s="41"/>
      <c r="AH31" s="43"/>
      <c r="AI31" s="45"/>
      <c r="AJ31" s="41"/>
      <c r="AK31" s="43"/>
      <c r="AL31" s="45"/>
      <c r="AM31" s="41"/>
      <c r="AN31" s="43"/>
      <c r="AO31" s="45"/>
      <c r="AP31" s="41"/>
      <c r="AQ31" s="43"/>
      <c r="AR31" s="45"/>
      <c r="AS31" s="41"/>
      <c r="AT31" s="43"/>
      <c r="AU31" s="45"/>
      <c r="AV31" s="41"/>
      <c r="AW31" s="43"/>
      <c r="AX31" s="45"/>
      <c r="AY31" s="41"/>
      <c r="AZ31" s="43"/>
      <c r="BA31" s="45"/>
      <c r="BB31" s="41"/>
      <c r="BC31" s="43"/>
      <c r="BD31" s="45"/>
      <c r="BE31" s="41"/>
      <c r="BF31" s="43"/>
      <c r="BG31" s="45"/>
      <c r="BH31" s="41"/>
      <c r="BI31" s="43"/>
      <c r="BJ31" s="45"/>
      <c r="BK31" s="41"/>
      <c r="BL31" s="43"/>
      <c r="BM31" s="45"/>
      <c r="BN31" s="41"/>
      <c r="BO31" s="43"/>
      <c r="BP31" s="45"/>
      <c r="BQ31" s="41"/>
      <c r="BR31" s="43"/>
      <c r="BS31" s="45"/>
      <c r="BT31" s="41"/>
      <c r="BU31" s="43"/>
      <c r="BV31" s="45"/>
      <c r="BW31" s="41"/>
      <c r="BX31" s="43"/>
      <c r="BY31" s="45"/>
    </row>
    <row r="32" spans="1:77" ht="38.25" customHeight="1" thickBot="1">
      <c r="A32" s="151"/>
      <c r="B32" s="11" t="s">
        <v>12</v>
      </c>
      <c r="C32" s="115"/>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7"/>
    </row>
    <row r="33" spans="1:77" ht="38.25" customHeight="1" thickBot="1">
      <c r="A33" s="151"/>
      <c r="B33" s="111" t="s">
        <v>114</v>
      </c>
      <c r="C33" s="41"/>
      <c r="D33" s="43"/>
      <c r="E33" s="45"/>
      <c r="F33" s="41"/>
      <c r="G33" s="43"/>
      <c r="H33" s="45"/>
      <c r="I33" s="41"/>
      <c r="J33" s="43"/>
      <c r="K33" s="45"/>
      <c r="L33" s="41"/>
      <c r="M33" s="43"/>
      <c r="N33" s="45"/>
      <c r="O33" s="41"/>
      <c r="P33" s="43"/>
      <c r="Q33" s="45"/>
      <c r="R33" s="41"/>
      <c r="S33" s="43"/>
      <c r="T33" s="45"/>
      <c r="U33" s="41"/>
      <c r="V33" s="43"/>
      <c r="W33" s="45"/>
      <c r="X33" s="41"/>
      <c r="Y33" s="43"/>
      <c r="Z33" s="45"/>
      <c r="AA33" s="41"/>
      <c r="AB33" s="43"/>
      <c r="AC33" s="45"/>
      <c r="AD33" s="41"/>
      <c r="AE33" s="43"/>
      <c r="AF33" s="45"/>
      <c r="AG33" s="41"/>
      <c r="AH33" s="43"/>
      <c r="AI33" s="45"/>
      <c r="AJ33" s="41"/>
      <c r="AK33" s="43"/>
      <c r="AL33" s="45"/>
      <c r="AM33" s="41"/>
      <c r="AN33" s="43"/>
      <c r="AO33" s="45"/>
      <c r="AP33" s="41"/>
      <c r="AQ33" s="43"/>
      <c r="AR33" s="45"/>
      <c r="AS33" s="41"/>
      <c r="AT33" s="43"/>
      <c r="AU33" s="45"/>
      <c r="AV33" s="41"/>
      <c r="AW33" s="43"/>
      <c r="AX33" s="45"/>
      <c r="AY33" s="41"/>
      <c r="AZ33" s="43"/>
      <c r="BA33" s="45"/>
      <c r="BB33" s="41"/>
      <c r="BC33" s="43"/>
      <c r="BD33" s="45"/>
      <c r="BE33" s="41"/>
      <c r="BF33" s="43"/>
      <c r="BG33" s="45"/>
      <c r="BH33" s="41"/>
      <c r="BI33" s="43"/>
      <c r="BJ33" s="45"/>
      <c r="BK33" s="41"/>
      <c r="BL33" s="43"/>
      <c r="BM33" s="45"/>
      <c r="BN33" s="41"/>
      <c r="BO33" s="43"/>
      <c r="BP33" s="45"/>
      <c r="BQ33" s="41"/>
      <c r="BR33" s="43"/>
      <c r="BS33" s="45"/>
      <c r="BT33" s="41"/>
      <c r="BU33" s="43"/>
      <c r="BV33" s="45"/>
      <c r="BW33" s="41"/>
      <c r="BX33" s="43"/>
      <c r="BY33" s="45"/>
    </row>
    <row r="34" spans="1:77" ht="38.25" customHeight="1" thickBot="1">
      <c r="A34" s="151"/>
      <c r="B34" s="112" t="s">
        <v>115</v>
      </c>
      <c r="C34" s="41"/>
      <c r="D34" s="43"/>
      <c r="E34" s="45"/>
      <c r="F34" s="41"/>
      <c r="G34" s="43"/>
      <c r="H34" s="45"/>
      <c r="I34" s="41"/>
      <c r="J34" s="43"/>
      <c r="K34" s="45"/>
      <c r="L34" s="41"/>
      <c r="M34" s="43"/>
      <c r="N34" s="45"/>
      <c r="O34" s="41"/>
      <c r="P34" s="43"/>
      <c r="Q34" s="45"/>
      <c r="R34" s="41"/>
      <c r="S34" s="43"/>
      <c r="T34" s="45"/>
      <c r="U34" s="41"/>
      <c r="V34" s="43"/>
      <c r="W34" s="45"/>
      <c r="X34" s="41"/>
      <c r="Y34" s="43"/>
      <c r="Z34" s="45"/>
      <c r="AA34" s="41"/>
      <c r="AB34" s="43"/>
      <c r="AC34" s="45"/>
      <c r="AD34" s="41"/>
      <c r="AE34" s="43"/>
      <c r="AF34" s="45"/>
      <c r="AG34" s="41"/>
      <c r="AH34" s="43"/>
      <c r="AI34" s="45"/>
      <c r="AJ34" s="41"/>
      <c r="AK34" s="43"/>
      <c r="AL34" s="45"/>
      <c r="AM34" s="41"/>
      <c r="AN34" s="43"/>
      <c r="AO34" s="45"/>
      <c r="AP34" s="41"/>
      <c r="AQ34" s="43"/>
      <c r="AR34" s="45"/>
      <c r="AS34" s="41"/>
      <c r="AT34" s="43"/>
      <c r="AU34" s="45"/>
      <c r="AV34" s="41"/>
      <c r="AW34" s="43"/>
      <c r="AX34" s="45"/>
      <c r="AY34" s="41"/>
      <c r="AZ34" s="43"/>
      <c r="BA34" s="45"/>
      <c r="BB34" s="41"/>
      <c r="BC34" s="43"/>
      <c r="BD34" s="45"/>
      <c r="BE34" s="41"/>
      <c r="BF34" s="43"/>
      <c r="BG34" s="45"/>
      <c r="BH34" s="41"/>
      <c r="BI34" s="43"/>
      <c r="BJ34" s="45"/>
      <c r="BK34" s="41"/>
      <c r="BL34" s="43"/>
      <c r="BM34" s="45"/>
      <c r="BN34" s="41"/>
      <c r="BO34" s="43"/>
      <c r="BP34" s="45"/>
      <c r="BQ34" s="41"/>
      <c r="BR34" s="43"/>
      <c r="BS34" s="45"/>
      <c r="BT34" s="41"/>
      <c r="BU34" s="43"/>
      <c r="BV34" s="45"/>
      <c r="BW34" s="41"/>
      <c r="BX34" s="43"/>
      <c r="BY34" s="45"/>
    </row>
    <row r="35" spans="1:77" ht="38.25" customHeight="1" thickBot="1">
      <c r="A35" s="151"/>
      <c r="B35" s="11" t="s">
        <v>6</v>
      </c>
      <c r="C35" s="115"/>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7"/>
    </row>
    <row r="36" spans="1:77" ht="38.25" customHeight="1" thickBot="1">
      <c r="A36" s="151"/>
      <c r="B36" s="109" t="s">
        <v>116</v>
      </c>
      <c r="C36" s="41"/>
      <c r="D36" s="43"/>
      <c r="E36" s="45"/>
      <c r="F36" s="41"/>
      <c r="G36" s="43"/>
      <c r="H36" s="45"/>
      <c r="I36" s="41"/>
      <c r="J36" s="43"/>
      <c r="K36" s="45"/>
      <c r="L36" s="41"/>
      <c r="M36" s="43"/>
      <c r="N36" s="45"/>
      <c r="O36" s="41"/>
      <c r="P36" s="43"/>
      <c r="Q36" s="45"/>
      <c r="R36" s="41"/>
      <c r="S36" s="43"/>
      <c r="T36" s="45"/>
      <c r="U36" s="41"/>
      <c r="V36" s="43"/>
      <c r="W36" s="45"/>
      <c r="X36" s="41"/>
      <c r="Y36" s="43"/>
      <c r="Z36" s="45"/>
      <c r="AA36" s="41"/>
      <c r="AB36" s="43"/>
      <c r="AC36" s="45"/>
      <c r="AD36" s="41"/>
      <c r="AE36" s="43"/>
      <c r="AF36" s="45"/>
      <c r="AG36" s="41"/>
      <c r="AH36" s="43"/>
      <c r="AI36" s="45"/>
      <c r="AJ36" s="41"/>
      <c r="AK36" s="43"/>
      <c r="AL36" s="45"/>
      <c r="AM36" s="41"/>
      <c r="AN36" s="43"/>
      <c r="AO36" s="45"/>
      <c r="AP36" s="41"/>
      <c r="AQ36" s="43"/>
      <c r="AR36" s="45"/>
      <c r="AS36" s="41"/>
      <c r="AT36" s="43"/>
      <c r="AU36" s="45"/>
      <c r="AV36" s="41"/>
      <c r="AW36" s="43"/>
      <c r="AX36" s="45"/>
      <c r="AY36" s="41"/>
      <c r="AZ36" s="43"/>
      <c r="BA36" s="45"/>
      <c r="BB36" s="41"/>
      <c r="BC36" s="43"/>
      <c r="BD36" s="45"/>
      <c r="BE36" s="41"/>
      <c r="BF36" s="43"/>
      <c r="BG36" s="45"/>
      <c r="BH36" s="41"/>
      <c r="BI36" s="43"/>
      <c r="BJ36" s="45"/>
      <c r="BK36" s="41"/>
      <c r="BL36" s="43"/>
      <c r="BM36" s="45"/>
      <c r="BN36" s="41"/>
      <c r="BO36" s="43"/>
      <c r="BP36" s="45"/>
      <c r="BQ36" s="41"/>
      <c r="BR36" s="43"/>
      <c r="BS36" s="45"/>
      <c r="BT36" s="41"/>
      <c r="BU36" s="43"/>
      <c r="BV36" s="45"/>
      <c r="BW36" s="41"/>
      <c r="BX36" s="43"/>
      <c r="BY36" s="45"/>
    </row>
    <row r="37" spans="1:77" ht="38.25" customHeight="1" thickBot="1">
      <c r="A37" s="151"/>
      <c r="B37" s="110" t="s">
        <v>117</v>
      </c>
      <c r="C37" s="41"/>
      <c r="D37" s="43"/>
      <c r="E37" s="45"/>
      <c r="F37" s="41"/>
      <c r="G37" s="43"/>
      <c r="H37" s="45"/>
      <c r="I37" s="41"/>
      <c r="J37" s="43"/>
      <c r="K37" s="45"/>
      <c r="L37" s="41"/>
      <c r="M37" s="43"/>
      <c r="N37" s="45"/>
      <c r="O37" s="41"/>
      <c r="P37" s="43"/>
      <c r="Q37" s="45"/>
      <c r="R37" s="41"/>
      <c r="S37" s="43"/>
      <c r="T37" s="45"/>
      <c r="U37" s="41"/>
      <c r="V37" s="43"/>
      <c r="W37" s="45"/>
      <c r="X37" s="41"/>
      <c r="Y37" s="43"/>
      <c r="Z37" s="45"/>
      <c r="AA37" s="41"/>
      <c r="AB37" s="43"/>
      <c r="AC37" s="45"/>
      <c r="AD37" s="41"/>
      <c r="AE37" s="43"/>
      <c r="AF37" s="45"/>
      <c r="AG37" s="41"/>
      <c r="AH37" s="43"/>
      <c r="AI37" s="45"/>
      <c r="AJ37" s="41"/>
      <c r="AK37" s="43"/>
      <c r="AL37" s="45"/>
      <c r="AM37" s="41"/>
      <c r="AN37" s="43"/>
      <c r="AO37" s="45"/>
      <c r="AP37" s="41"/>
      <c r="AQ37" s="43"/>
      <c r="AR37" s="45"/>
      <c r="AS37" s="41"/>
      <c r="AT37" s="43"/>
      <c r="AU37" s="45"/>
      <c r="AV37" s="41"/>
      <c r="AW37" s="43"/>
      <c r="AX37" s="45"/>
      <c r="AY37" s="41"/>
      <c r="AZ37" s="43"/>
      <c r="BA37" s="45"/>
      <c r="BB37" s="41"/>
      <c r="BC37" s="43"/>
      <c r="BD37" s="45"/>
      <c r="BE37" s="41"/>
      <c r="BF37" s="43"/>
      <c r="BG37" s="45"/>
      <c r="BH37" s="41"/>
      <c r="BI37" s="43"/>
      <c r="BJ37" s="45"/>
      <c r="BK37" s="41"/>
      <c r="BL37" s="43"/>
      <c r="BM37" s="45"/>
      <c r="BN37" s="41"/>
      <c r="BO37" s="43"/>
      <c r="BP37" s="45"/>
      <c r="BQ37" s="41"/>
      <c r="BR37" s="43"/>
      <c r="BS37" s="45"/>
      <c r="BT37" s="41"/>
      <c r="BU37" s="43"/>
      <c r="BV37" s="45"/>
      <c r="BW37" s="41"/>
      <c r="BX37" s="43"/>
      <c r="BY37" s="45"/>
    </row>
    <row r="38" spans="1:77" ht="38.25" customHeight="1" thickBot="1">
      <c r="A38" s="151"/>
      <c r="B38" s="110" t="s">
        <v>118</v>
      </c>
      <c r="C38" s="41"/>
      <c r="D38" s="43"/>
      <c r="E38" s="45"/>
      <c r="F38" s="41"/>
      <c r="G38" s="43"/>
      <c r="H38" s="45"/>
      <c r="I38" s="41"/>
      <c r="J38" s="43"/>
      <c r="K38" s="45"/>
      <c r="L38" s="41"/>
      <c r="M38" s="43"/>
      <c r="N38" s="45"/>
      <c r="O38" s="41"/>
      <c r="P38" s="43"/>
      <c r="Q38" s="45"/>
      <c r="R38" s="41"/>
      <c r="S38" s="43"/>
      <c r="T38" s="45"/>
      <c r="U38" s="41"/>
      <c r="V38" s="43"/>
      <c r="W38" s="45"/>
      <c r="X38" s="41"/>
      <c r="Y38" s="43"/>
      <c r="Z38" s="45"/>
      <c r="AA38" s="41"/>
      <c r="AB38" s="43"/>
      <c r="AC38" s="45"/>
      <c r="AD38" s="41"/>
      <c r="AE38" s="43"/>
      <c r="AF38" s="45"/>
      <c r="AG38" s="41"/>
      <c r="AH38" s="43"/>
      <c r="AI38" s="45"/>
      <c r="AJ38" s="41"/>
      <c r="AK38" s="43"/>
      <c r="AL38" s="45"/>
      <c r="AM38" s="41"/>
      <c r="AN38" s="43"/>
      <c r="AO38" s="45"/>
      <c r="AP38" s="41"/>
      <c r="AQ38" s="43"/>
      <c r="AR38" s="45"/>
      <c r="AS38" s="41"/>
      <c r="AT38" s="43"/>
      <c r="AU38" s="45"/>
      <c r="AV38" s="41"/>
      <c r="AW38" s="43"/>
      <c r="AX38" s="45"/>
      <c r="AY38" s="41"/>
      <c r="AZ38" s="43"/>
      <c r="BA38" s="45"/>
      <c r="BB38" s="41"/>
      <c r="BC38" s="43"/>
      <c r="BD38" s="45"/>
      <c r="BE38" s="41"/>
      <c r="BF38" s="43"/>
      <c r="BG38" s="45"/>
      <c r="BH38" s="41"/>
      <c r="BI38" s="43"/>
      <c r="BJ38" s="45"/>
      <c r="BK38" s="41"/>
      <c r="BL38" s="43"/>
      <c r="BM38" s="45"/>
      <c r="BN38" s="41"/>
      <c r="BO38" s="43"/>
      <c r="BP38" s="45"/>
      <c r="BQ38" s="41"/>
      <c r="BR38" s="43"/>
      <c r="BS38" s="45"/>
      <c r="BT38" s="41"/>
      <c r="BU38" s="43"/>
      <c r="BV38" s="45"/>
      <c r="BW38" s="41"/>
      <c r="BX38" s="43"/>
      <c r="BY38" s="45"/>
    </row>
    <row r="39" spans="1:77" ht="38.25" customHeight="1" thickBot="1">
      <c r="A39" s="151"/>
      <c r="B39" s="110" t="s">
        <v>119</v>
      </c>
      <c r="C39" s="41"/>
      <c r="D39" s="43"/>
      <c r="E39" s="45"/>
      <c r="F39" s="41"/>
      <c r="G39" s="43"/>
      <c r="H39" s="45"/>
      <c r="I39" s="41"/>
      <c r="J39" s="43"/>
      <c r="K39" s="45"/>
      <c r="L39" s="41"/>
      <c r="M39" s="43"/>
      <c r="N39" s="45"/>
      <c r="O39" s="41"/>
      <c r="P39" s="43"/>
      <c r="Q39" s="45"/>
      <c r="R39" s="41"/>
      <c r="S39" s="43"/>
      <c r="T39" s="45"/>
      <c r="U39" s="41"/>
      <c r="V39" s="43"/>
      <c r="W39" s="45"/>
      <c r="X39" s="41"/>
      <c r="Y39" s="43"/>
      <c r="Z39" s="45"/>
      <c r="AA39" s="41"/>
      <c r="AB39" s="43"/>
      <c r="AC39" s="45"/>
      <c r="AD39" s="41"/>
      <c r="AE39" s="43"/>
      <c r="AF39" s="45"/>
      <c r="AG39" s="41"/>
      <c r="AH39" s="43"/>
      <c r="AI39" s="45"/>
      <c r="AJ39" s="41"/>
      <c r="AK39" s="43"/>
      <c r="AL39" s="45"/>
      <c r="AM39" s="41"/>
      <c r="AN39" s="43"/>
      <c r="AO39" s="45"/>
      <c r="AP39" s="41"/>
      <c r="AQ39" s="43"/>
      <c r="AR39" s="45"/>
      <c r="AS39" s="41"/>
      <c r="AT39" s="43"/>
      <c r="AU39" s="45"/>
      <c r="AV39" s="41"/>
      <c r="AW39" s="43"/>
      <c r="AX39" s="45"/>
      <c r="AY39" s="41"/>
      <c r="AZ39" s="43"/>
      <c r="BA39" s="45"/>
      <c r="BB39" s="41"/>
      <c r="BC39" s="43"/>
      <c r="BD39" s="45"/>
      <c r="BE39" s="41"/>
      <c r="BF39" s="43"/>
      <c r="BG39" s="45"/>
      <c r="BH39" s="41"/>
      <c r="BI39" s="43"/>
      <c r="BJ39" s="45"/>
      <c r="BK39" s="41"/>
      <c r="BL39" s="43"/>
      <c r="BM39" s="45"/>
      <c r="BN39" s="41"/>
      <c r="BO39" s="43"/>
      <c r="BP39" s="45"/>
      <c r="BQ39" s="41"/>
      <c r="BR39" s="43"/>
      <c r="BS39" s="45"/>
      <c r="BT39" s="41"/>
      <c r="BU39" s="43"/>
      <c r="BV39" s="45"/>
      <c r="BW39" s="41"/>
      <c r="BX39" s="43"/>
      <c r="BY39" s="45"/>
    </row>
    <row r="40" spans="1:77" ht="38.25" customHeight="1" thickBot="1">
      <c r="A40" s="151"/>
      <c r="B40" s="110" t="s">
        <v>120</v>
      </c>
      <c r="C40" s="41"/>
      <c r="D40" s="43"/>
      <c r="E40" s="45"/>
      <c r="F40" s="41"/>
      <c r="G40" s="43"/>
      <c r="H40" s="45"/>
      <c r="I40" s="41"/>
      <c r="J40" s="43"/>
      <c r="K40" s="45"/>
      <c r="L40" s="41"/>
      <c r="M40" s="43"/>
      <c r="N40" s="45"/>
      <c r="O40" s="41"/>
      <c r="P40" s="43"/>
      <c r="Q40" s="45"/>
      <c r="R40" s="41"/>
      <c r="S40" s="43"/>
      <c r="T40" s="45"/>
      <c r="U40" s="41"/>
      <c r="V40" s="43"/>
      <c r="W40" s="45"/>
      <c r="X40" s="41"/>
      <c r="Y40" s="43"/>
      <c r="Z40" s="45"/>
      <c r="AA40" s="41"/>
      <c r="AB40" s="43"/>
      <c r="AC40" s="45"/>
      <c r="AD40" s="41"/>
      <c r="AE40" s="43"/>
      <c r="AF40" s="45"/>
      <c r="AG40" s="41"/>
      <c r="AH40" s="43"/>
      <c r="AI40" s="45"/>
      <c r="AJ40" s="41"/>
      <c r="AK40" s="43"/>
      <c r="AL40" s="45"/>
      <c r="AM40" s="41"/>
      <c r="AN40" s="43"/>
      <c r="AO40" s="45"/>
      <c r="AP40" s="41"/>
      <c r="AQ40" s="43"/>
      <c r="AR40" s="45"/>
      <c r="AS40" s="41"/>
      <c r="AT40" s="43"/>
      <c r="AU40" s="45"/>
      <c r="AV40" s="41"/>
      <c r="AW40" s="43"/>
      <c r="AX40" s="45"/>
      <c r="AY40" s="41"/>
      <c r="AZ40" s="43"/>
      <c r="BA40" s="45"/>
      <c r="BB40" s="41"/>
      <c r="BC40" s="43"/>
      <c r="BD40" s="45"/>
      <c r="BE40" s="41"/>
      <c r="BF40" s="43"/>
      <c r="BG40" s="45"/>
      <c r="BH40" s="41"/>
      <c r="BI40" s="43"/>
      <c r="BJ40" s="45"/>
      <c r="BK40" s="41"/>
      <c r="BL40" s="43"/>
      <c r="BM40" s="45"/>
      <c r="BN40" s="41"/>
      <c r="BO40" s="43"/>
      <c r="BP40" s="45"/>
      <c r="BQ40" s="41"/>
      <c r="BR40" s="43"/>
      <c r="BS40" s="45"/>
      <c r="BT40" s="41"/>
      <c r="BU40" s="43"/>
      <c r="BV40" s="45"/>
      <c r="BW40" s="41"/>
      <c r="BX40" s="43"/>
      <c r="BY40" s="45"/>
    </row>
    <row r="41" spans="1:77" ht="38.25" customHeight="1" thickBot="1">
      <c r="A41" s="151"/>
      <c r="B41" s="11" t="s">
        <v>14</v>
      </c>
      <c r="C41" s="115"/>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7"/>
    </row>
    <row r="42" spans="1:77" ht="38.25" customHeight="1" thickBot="1">
      <c r="A42" s="151"/>
      <c r="B42" s="109" t="s">
        <v>121</v>
      </c>
      <c r="C42" s="41"/>
      <c r="D42" s="43"/>
      <c r="E42" s="45"/>
      <c r="F42" s="41"/>
      <c r="G42" s="43"/>
      <c r="H42" s="45"/>
      <c r="I42" s="41"/>
      <c r="J42" s="43"/>
      <c r="K42" s="45"/>
      <c r="L42" s="41"/>
      <c r="M42" s="43"/>
      <c r="N42" s="45"/>
      <c r="O42" s="41"/>
      <c r="P42" s="43"/>
      <c r="Q42" s="45"/>
      <c r="R42" s="41"/>
      <c r="S42" s="43"/>
      <c r="T42" s="45"/>
      <c r="U42" s="41"/>
      <c r="V42" s="43"/>
      <c r="W42" s="45"/>
      <c r="X42" s="41"/>
      <c r="Y42" s="43"/>
      <c r="Z42" s="45"/>
      <c r="AA42" s="41"/>
      <c r="AB42" s="43"/>
      <c r="AC42" s="45"/>
      <c r="AD42" s="41"/>
      <c r="AE42" s="43"/>
      <c r="AF42" s="45"/>
      <c r="AG42" s="41"/>
      <c r="AH42" s="43"/>
      <c r="AI42" s="45"/>
      <c r="AJ42" s="41"/>
      <c r="AK42" s="43"/>
      <c r="AL42" s="45"/>
      <c r="AM42" s="41"/>
      <c r="AN42" s="43"/>
      <c r="AO42" s="45"/>
      <c r="AP42" s="41"/>
      <c r="AQ42" s="43"/>
      <c r="AR42" s="45"/>
      <c r="AS42" s="41"/>
      <c r="AT42" s="43"/>
      <c r="AU42" s="45"/>
      <c r="AV42" s="41"/>
      <c r="AW42" s="43"/>
      <c r="AX42" s="45"/>
      <c r="AY42" s="41"/>
      <c r="AZ42" s="43"/>
      <c r="BA42" s="45"/>
      <c r="BB42" s="41"/>
      <c r="BC42" s="43"/>
      <c r="BD42" s="45"/>
      <c r="BE42" s="41"/>
      <c r="BF42" s="43"/>
      <c r="BG42" s="45"/>
      <c r="BH42" s="41"/>
      <c r="BI42" s="43"/>
      <c r="BJ42" s="45"/>
      <c r="BK42" s="41"/>
      <c r="BL42" s="43"/>
      <c r="BM42" s="45"/>
      <c r="BN42" s="41"/>
      <c r="BO42" s="43"/>
      <c r="BP42" s="45"/>
      <c r="BQ42" s="41"/>
      <c r="BR42" s="43"/>
      <c r="BS42" s="45"/>
      <c r="BT42" s="41"/>
      <c r="BU42" s="43"/>
      <c r="BV42" s="45"/>
      <c r="BW42" s="41"/>
      <c r="BX42" s="43"/>
      <c r="BY42" s="45"/>
    </row>
    <row r="43" spans="1:77" ht="38.25" customHeight="1" thickBot="1">
      <c r="A43" s="151"/>
      <c r="B43" s="110" t="s">
        <v>122</v>
      </c>
      <c r="C43" s="41"/>
      <c r="D43" s="43"/>
      <c r="E43" s="45"/>
      <c r="F43" s="41"/>
      <c r="G43" s="43"/>
      <c r="H43" s="45"/>
      <c r="I43" s="41"/>
      <c r="J43" s="43"/>
      <c r="K43" s="45"/>
      <c r="L43" s="41"/>
      <c r="M43" s="43"/>
      <c r="N43" s="45"/>
      <c r="O43" s="41"/>
      <c r="P43" s="43"/>
      <c r="Q43" s="45"/>
      <c r="R43" s="41"/>
      <c r="S43" s="43"/>
      <c r="T43" s="45"/>
      <c r="U43" s="41"/>
      <c r="V43" s="43"/>
      <c r="W43" s="45"/>
      <c r="X43" s="41"/>
      <c r="Y43" s="43"/>
      <c r="Z43" s="45"/>
      <c r="AA43" s="41"/>
      <c r="AB43" s="43"/>
      <c r="AC43" s="45"/>
      <c r="AD43" s="41"/>
      <c r="AE43" s="43"/>
      <c r="AF43" s="45"/>
      <c r="AG43" s="41"/>
      <c r="AH43" s="43"/>
      <c r="AI43" s="45"/>
      <c r="AJ43" s="41"/>
      <c r="AK43" s="43"/>
      <c r="AL43" s="45"/>
      <c r="AM43" s="41"/>
      <c r="AN43" s="43"/>
      <c r="AO43" s="45"/>
      <c r="AP43" s="41"/>
      <c r="AQ43" s="43"/>
      <c r="AR43" s="45"/>
      <c r="AS43" s="41"/>
      <c r="AT43" s="43"/>
      <c r="AU43" s="45"/>
      <c r="AV43" s="41"/>
      <c r="AW43" s="43"/>
      <c r="AX43" s="45"/>
      <c r="AY43" s="41"/>
      <c r="AZ43" s="43"/>
      <c r="BA43" s="45"/>
      <c r="BB43" s="41"/>
      <c r="BC43" s="43"/>
      <c r="BD43" s="45"/>
      <c r="BE43" s="41"/>
      <c r="BF43" s="43"/>
      <c r="BG43" s="45"/>
      <c r="BH43" s="41"/>
      <c r="BI43" s="43"/>
      <c r="BJ43" s="45"/>
      <c r="BK43" s="41"/>
      <c r="BL43" s="43"/>
      <c r="BM43" s="45"/>
      <c r="BN43" s="41"/>
      <c r="BO43" s="43"/>
      <c r="BP43" s="45"/>
      <c r="BQ43" s="41"/>
      <c r="BR43" s="43"/>
      <c r="BS43" s="45"/>
      <c r="BT43" s="41"/>
      <c r="BU43" s="43"/>
      <c r="BV43" s="45"/>
      <c r="BW43" s="41"/>
      <c r="BX43" s="43"/>
      <c r="BY43" s="45"/>
    </row>
    <row r="44" spans="1:77" ht="38.25" customHeight="1" thickBot="1">
      <c r="A44" s="151"/>
      <c r="B44" s="110" t="s">
        <v>123</v>
      </c>
      <c r="C44" s="41"/>
      <c r="D44" s="43"/>
      <c r="E44" s="45"/>
      <c r="F44" s="41"/>
      <c r="G44" s="43"/>
      <c r="H44" s="45"/>
      <c r="I44" s="41"/>
      <c r="J44" s="43"/>
      <c r="K44" s="45"/>
      <c r="L44" s="41"/>
      <c r="M44" s="43"/>
      <c r="N44" s="45"/>
      <c r="O44" s="41"/>
      <c r="P44" s="43"/>
      <c r="Q44" s="45"/>
      <c r="R44" s="41"/>
      <c r="S44" s="43"/>
      <c r="T44" s="45"/>
      <c r="U44" s="41"/>
      <c r="V44" s="43"/>
      <c r="W44" s="45"/>
      <c r="X44" s="41"/>
      <c r="Y44" s="43"/>
      <c r="Z44" s="45"/>
      <c r="AA44" s="41"/>
      <c r="AB44" s="43"/>
      <c r="AC44" s="45"/>
      <c r="AD44" s="41"/>
      <c r="AE44" s="43"/>
      <c r="AF44" s="45"/>
      <c r="AG44" s="41"/>
      <c r="AH44" s="43"/>
      <c r="AI44" s="45"/>
      <c r="AJ44" s="41"/>
      <c r="AK44" s="43"/>
      <c r="AL44" s="45"/>
      <c r="AM44" s="41"/>
      <c r="AN44" s="43"/>
      <c r="AO44" s="45"/>
      <c r="AP44" s="41"/>
      <c r="AQ44" s="43"/>
      <c r="AR44" s="45"/>
      <c r="AS44" s="41"/>
      <c r="AT44" s="43"/>
      <c r="AU44" s="45"/>
      <c r="AV44" s="41"/>
      <c r="AW44" s="43"/>
      <c r="AX44" s="45"/>
      <c r="AY44" s="41"/>
      <c r="AZ44" s="43"/>
      <c r="BA44" s="45"/>
      <c r="BB44" s="41"/>
      <c r="BC44" s="43"/>
      <c r="BD44" s="45"/>
      <c r="BE44" s="41"/>
      <c r="BF44" s="43"/>
      <c r="BG44" s="45"/>
      <c r="BH44" s="41"/>
      <c r="BI44" s="43"/>
      <c r="BJ44" s="45"/>
      <c r="BK44" s="41"/>
      <c r="BL44" s="43"/>
      <c r="BM44" s="45"/>
      <c r="BN44" s="41"/>
      <c r="BO44" s="43"/>
      <c r="BP44" s="45"/>
      <c r="BQ44" s="41"/>
      <c r="BR44" s="43"/>
      <c r="BS44" s="45"/>
      <c r="BT44" s="41"/>
      <c r="BU44" s="43"/>
      <c r="BV44" s="45"/>
      <c r="BW44" s="41"/>
      <c r="BX44" s="43"/>
      <c r="BY44" s="45"/>
    </row>
    <row r="45" spans="1:77" ht="38.25" customHeight="1" thickBot="1">
      <c r="A45" s="151"/>
      <c r="B45" s="110" t="s">
        <v>124</v>
      </c>
      <c r="C45" s="41"/>
      <c r="D45" s="43"/>
      <c r="E45" s="45"/>
      <c r="F45" s="41"/>
      <c r="G45" s="43"/>
      <c r="H45" s="45"/>
      <c r="I45" s="41"/>
      <c r="J45" s="43"/>
      <c r="K45" s="45"/>
      <c r="L45" s="41"/>
      <c r="M45" s="43"/>
      <c r="N45" s="45"/>
      <c r="O45" s="41"/>
      <c r="P45" s="43"/>
      <c r="Q45" s="45"/>
      <c r="R45" s="41"/>
      <c r="S45" s="43"/>
      <c r="T45" s="45"/>
      <c r="U45" s="41"/>
      <c r="V45" s="43"/>
      <c r="W45" s="45"/>
      <c r="X45" s="41"/>
      <c r="Y45" s="43"/>
      <c r="Z45" s="45"/>
      <c r="AA45" s="41"/>
      <c r="AB45" s="43"/>
      <c r="AC45" s="45"/>
      <c r="AD45" s="41"/>
      <c r="AE45" s="43"/>
      <c r="AF45" s="45"/>
      <c r="AG45" s="41"/>
      <c r="AH45" s="43"/>
      <c r="AI45" s="45"/>
      <c r="AJ45" s="41"/>
      <c r="AK45" s="43"/>
      <c r="AL45" s="45"/>
      <c r="AM45" s="41"/>
      <c r="AN45" s="43"/>
      <c r="AO45" s="45"/>
      <c r="AP45" s="41"/>
      <c r="AQ45" s="43"/>
      <c r="AR45" s="45"/>
      <c r="AS45" s="41"/>
      <c r="AT45" s="43"/>
      <c r="AU45" s="45"/>
      <c r="AV45" s="41"/>
      <c r="AW45" s="43"/>
      <c r="AX45" s="45"/>
      <c r="AY45" s="41"/>
      <c r="AZ45" s="43"/>
      <c r="BA45" s="45"/>
      <c r="BB45" s="41"/>
      <c r="BC45" s="43"/>
      <c r="BD45" s="45"/>
      <c r="BE45" s="41"/>
      <c r="BF45" s="43"/>
      <c r="BG45" s="45"/>
      <c r="BH45" s="41"/>
      <c r="BI45" s="43"/>
      <c r="BJ45" s="45"/>
      <c r="BK45" s="41"/>
      <c r="BL45" s="43"/>
      <c r="BM45" s="45"/>
      <c r="BN45" s="41"/>
      <c r="BO45" s="43"/>
      <c r="BP45" s="45"/>
      <c r="BQ45" s="41"/>
      <c r="BR45" s="43"/>
      <c r="BS45" s="45"/>
      <c r="BT45" s="41"/>
      <c r="BU45" s="43"/>
      <c r="BV45" s="45"/>
      <c r="BW45" s="41"/>
      <c r="BX45" s="43"/>
      <c r="BY45" s="45"/>
    </row>
    <row r="46" spans="1:77" ht="38.25" customHeight="1" thickBot="1">
      <c r="A46" s="151"/>
      <c r="B46" s="110" t="s">
        <v>24</v>
      </c>
      <c r="C46" s="41"/>
      <c r="D46" s="43"/>
      <c r="E46" s="45"/>
      <c r="F46" s="41"/>
      <c r="G46" s="43"/>
      <c r="H46" s="45"/>
      <c r="I46" s="41"/>
      <c r="J46" s="43"/>
      <c r="K46" s="45"/>
      <c r="L46" s="41"/>
      <c r="M46" s="43"/>
      <c r="N46" s="45"/>
      <c r="O46" s="41"/>
      <c r="P46" s="43"/>
      <c r="Q46" s="45"/>
      <c r="R46" s="41"/>
      <c r="S46" s="43"/>
      <c r="T46" s="45"/>
      <c r="U46" s="41"/>
      <c r="V46" s="43"/>
      <c r="W46" s="45"/>
      <c r="X46" s="41"/>
      <c r="Y46" s="43"/>
      <c r="Z46" s="45"/>
      <c r="AA46" s="41"/>
      <c r="AB46" s="43"/>
      <c r="AC46" s="45"/>
      <c r="AD46" s="41"/>
      <c r="AE46" s="43"/>
      <c r="AF46" s="45"/>
      <c r="AG46" s="41"/>
      <c r="AH46" s="43"/>
      <c r="AI46" s="45"/>
      <c r="AJ46" s="41"/>
      <c r="AK46" s="43"/>
      <c r="AL46" s="45"/>
      <c r="AM46" s="41"/>
      <c r="AN46" s="43"/>
      <c r="AO46" s="45"/>
      <c r="AP46" s="41"/>
      <c r="AQ46" s="43"/>
      <c r="AR46" s="45"/>
      <c r="AS46" s="41"/>
      <c r="AT46" s="43"/>
      <c r="AU46" s="45"/>
      <c r="AV46" s="41"/>
      <c r="AW46" s="43"/>
      <c r="AX46" s="45"/>
      <c r="AY46" s="41"/>
      <c r="AZ46" s="43"/>
      <c r="BA46" s="45"/>
      <c r="BB46" s="41"/>
      <c r="BC46" s="43"/>
      <c r="BD46" s="45"/>
      <c r="BE46" s="41"/>
      <c r="BF46" s="43"/>
      <c r="BG46" s="45"/>
      <c r="BH46" s="41"/>
      <c r="BI46" s="43"/>
      <c r="BJ46" s="45"/>
      <c r="BK46" s="41"/>
      <c r="BL46" s="43"/>
      <c r="BM46" s="45"/>
      <c r="BN46" s="41"/>
      <c r="BO46" s="43"/>
      <c r="BP46" s="45"/>
      <c r="BQ46" s="41"/>
      <c r="BR46" s="43"/>
      <c r="BS46" s="45"/>
      <c r="BT46" s="41"/>
      <c r="BU46" s="43"/>
      <c r="BV46" s="45"/>
      <c r="BW46" s="41"/>
      <c r="BX46" s="43"/>
      <c r="BY46" s="45"/>
    </row>
    <row r="47" spans="1:77" ht="38.25" customHeight="1" thickBot="1">
      <c r="A47" s="151"/>
      <c r="B47" s="11" t="s">
        <v>4</v>
      </c>
      <c r="C47" s="115"/>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7"/>
    </row>
    <row r="48" spans="1:77" ht="38.25" customHeight="1" thickBot="1">
      <c r="A48" s="151"/>
      <c r="B48" s="109" t="s">
        <v>125</v>
      </c>
      <c r="C48" s="41"/>
      <c r="D48" s="43"/>
      <c r="E48" s="45"/>
      <c r="F48" s="41"/>
      <c r="G48" s="43"/>
      <c r="H48" s="45"/>
      <c r="I48" s="41"/>
      <c r="J48" s="43"/>
      <c r="K48" s="45"/>
      <c r="L48" s="41"/>
      <c r="M48" s="43"/>
      <c r="N48" s="45"/>
      <c r="O48" s="41"/>
      <c r="P48" s="43"/>
      <c r="Q48" s="45"/>
      <c r="R48" s="41"/>
      <c r="S48" s="43"/>
      <c r="T48" s="45"/>
      <c r="U48" s="41"/>
      <c r="V48" s="43"/>
      <c r="W48" s="45"/>
      <c r="X48" s="41"/>
      <c r="Y48" s="43"/>
      <c r="Z48" s="45"/>
      <c r="AA48" s="41"/>
      <c r="AB48" s="43"/>
      <c r="AC48" s="45"/>
      <c r="AD48" s="41"/>
      <c r="AE48" s="43"/>
      <c r="AF48" s="45"/>
      <c r="AG48" s="41"/>
      <c r="AH48" s="43"/>
      <c r="AI48" s="45"/>
      <c r="AJ48" s="41"/>
      <c r="AK48" s="43"/>
      <c r="AL48" s="45"/>
      <c r="AM48" s="41"/>
      <c r="AN48" s="43"/>
      <c r="AO48" s="45"/>
      <c r="AP48" s="41"/>
      <c r="AQ48" s="43"/>
      <c r="AR48" s="45"/>
      <c r="AS48" s="41"/>
      <c r="AT48" s="43"/>
      <c r="AU48" s="45"/>
      <c r="AV48" s="41"/>
      <c r="AW48" s="43"/>
      <c r="AX48" s="45"/>
      <c r="AY48" s="41"/>
      <c r="AZ48" s="43"/>
      <c r="BA48" s="45"/>
      <c r="BB48" s="41"/>
      <c r="BC48" s="43"/>
      <c r="BD48" s="45"/>
      <c r="BE48" s="41"/>
      <c r="BF48" s="43"/>
      <c r="BG48" s="45"/>
      <c r="BH48" s="41"/>
      <c r="BI48" s="43"/>
      <c r="BJ48" s="45"/>
      <c r="BK48" s="41"/>
      <c r="BL48" s="43"/>
      <c r="BM48" s="45"/>
      <c r="BN48" s="41"/>
      <c r="BO48" s="43"/>
      <c r="BP48" s="45"/>
      <c r="BQ48" s="41"/>
      <c r="BR48" s="43"/>
      <c r="BS48" s="45"/>
      <c r="BT48" s="41"/>
      <c r="BU48" s="43"/>
      <c r="BV48" s="45"/>
      <c r="BW48" s="41"/>
      <c r="BX48" s="43"/>
      <c r="BY48" s="45"/>
    </row>
    <row r="49" spans="1:77" ht="38.25" customHeight="1" thickBot="1">
      <c r="A49" s="151"/>
      <c r="B49" s="110" t="s">
        <v>126</v>
      </c>
      <c r="C49" s="41"/>
      <c r="D49" s="43"/>
      <c r="E49" s="45"/>
      <c r="F49" s="41"/>
      <c r="G49" s="43"/>
      <c r="H49" s="45"/>
      <c r="I49" s="41"/>
      <c r="J49" s="43"/>
      <c r="K49" s="45"/>
      <c r="L49" s="41"/>
      <c r="M49" s="43"/>
      <c r="N49" s="45"/>
      <c r="O49" s="41"/>
      <c r="P49" s="43"/>
      <c r="Q49" s="45"/>
      <c r="R49" s="41"/>
      <c r="S49" s="43"/>
      <c r="T49" s="45"/>
      <c r="U49" s="41"/>
      <c r="V49" s="43"/>
      <c r="W49" s="45"/>
      <c r="X49" s="41"/>
      <c r="Y49" s="43"/>
      <c r="Z49" s="45"/>
      <c r="AA49" s="41"/>
      <c r="AB49" s="43"/>
      <c r="AC49" s="45"/>
      <c r="AD49" s="41"/>
      <c r="AE49" s="43"/>
      <c r="AF49" s="45"/>
      <c r="AG49" s="41"/>
      <c r="AH49" s="43"/>
      <c r="AI49" s="45"/>
      <c r="AJ49" s="41"/>
      <c r="AK49" s="43"/>
      <c r="AL49" s="45"/>
      <c r="AM49" s="41"/>
      <c r="AN49" s="43"/>
      <c r="AO49" s="45"/>
      <c r="AP49" s="41"/>
      <c r="AQ49" s="43"/>
      <c r="AR49" s="45"/>
      <c r="AS49" s="41"/>
      <c r="AT49" s="43"/>
      <c r="AU49" s="45"/>
      <c r="AV49" s="41"/>
      <c r="AW49" s="43"/>
      <c r="AX49" s="45"/>
      <c r="AY49" s="41"/>
      <c r="AZ49" s="43"/>
      <c r="BA49" s="45"/>
      <c r="BB49" s="41"/>
      <c r="BC49" s="43"/>
      <c r="BD49" s="45"/>
      <c r="BE49" s="41"/>
      <c r="BF49" s="43"/>
      <c r="BG49" s="45"/>
      <c r="BH49" s="41"/>
      <c r="BI49" s="43"/>
      <c r="BJ49" s="45"/>
      <c r="BK49" s="41"/>
      <c r="BL49" s="43"/>
      <c r="BM49" s="45"/>
      <c r="BN49" s="41"/>
      <c r="BO49" s="43"/>
      <c r="BP49" s="45"/>
      <c r="BQ49" s="41"/>
      <c r="BR49" s="43"/>
      <c r="BS49" s="45"/>
      <c r="BT49" s="41"/>
      <c r="BU49" s="43"/>
      <c r="BV49" s="45"/>
      <c r="BW49" s="41"/>
      <c r="BX49" s="43"/>
      <c r="BY49" s="45"/>
    </row>
    <row r="50" spans="1:77" ht="38.25" customHeight="1" thickBot="1">
      <c r="A50" s="152"/>
      <c r="B50" s="110" t="s">
        <v>127</v>
      </c>
      <c r="C50" s="41"/>
      <c r="D50" s="43"/>
      <c r="E50" s="45"/>
      <c r="F50" s="41"/>
      <c r="G50" s="43"/>
      <c r="H50" s="45"/>
      <c r="I50" s="41"/>
      <c r="J50" s="43"/>
      <c r="K50" s="45"/>
      <c r="L50" s="41"/>
      <c r="M50" s="43"/>
      <c r="N50" s="45"/>
      <c r="O50" s="41"/>
      <c r="P50" s="43"/>
      <c r="Q50" s="45"/>
      <c r="R50" s="41"/>
      <c r="S50" s="43"/>
      <c r="T50" s="45"/>
      <c r="U50" s="41"/>
      <c r="V50" s="43"/>
      <c r="W50" s="45"/>
      <c r="X50" s="41"/>
      <c r="Y50" s="43"/>
      <c r="Z50" s="45"/>
      <c r="AA50" s="41"/>
      <c r="AB50" s="43"/>
      <c r="AC50" s="45"/>
      <c r="AD50" s="41"/>
      <c r="AE50" s="43"/>
      <c r="AF50" s="45"/>
      <c r="AG50" s="41"/>
      <c r="AH50" s="43"/>
      <c r="AI50" s="45"/>
      <c r="AJ50" s="41"/>
      <c r="AK50" s="43"/>
      <c r="AL50" s="45"/>
      <c r="AM50" s="41"/>
      <c r="AN50" s="43"/>
      <c r="AO50" s="45"/>
      <c r="AP50" s="41"/>
      <c r="AQ50" s="43"/>
      <c r="AR50" s="45"/>
      <c r="AS50" s="41"/>
      <c r="AT50" s="43"/>
      <c r="AU50" s="45"/>
      <c r="AV50" s="41"/>
      <c r="AW50" s="43"/>
      <c r="AX50" s="45"/>
      <c r="AY50" s="41"/>
      <c r="AZ50" s="43"/>
      <c r="BA50" s="45"/>
      <c r="BB50" s="41"/>
      <c r="BC50" s="43"/>
      <c r="BD50" s="45"/>
      <c r="BE50" s="41"/>
      <c r="BF50" s="43"/>
      <c r="BG50" s="45"/>
      <c r="BH50" s="41"/>
      <c r="BI50" s="43"/>
      <c r="BJ50" s="45"/>
      <c r="BK50" s="41"/>
      <c r="BL50" s="43"/>
      <c r="BM50" s="45"/>
      <c r="BN50" s="41"/>
      <c r="BO50" s="43"/>
      <c r="BP50" s="45"/>
      <c r="BQ50" s="41"/>
      <c r="BR50" s="43"/>
      <c r="BS50" s="45"/>
      <c r="BT50" s="41"/>
      <c r="BU50" s="43"/>
      <c r="BV50" s="45"/>
      <c r="BW50" s="41"/>
      <c r="BX50" s="43"/>
      <c r="BY50" s="45"/>
    </row>
    <row r="51" spans="1:77" ht="38.25" customHeight="1">
      <c r="A51" s="147" t="s">
        <v>19</v>
      </c>
      <c r="B51" s="11" t="s">
        <v>15</v>
      </c>
      <c r="C51" s="115"/>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7"/>
    </row>
    <row r="52" spans="1:77" ht="38.25" customHeight="1">
      <c r="A52" s="148"/>
      <c r="B52" s="113" t="s">
        <v>128</v>
      </c>
      <c r="C52" s="41"/>
      <c r="D52" s="43"/>
      <c r="E52" s="45"/>
      <c r="F52" s="41"/>
      <c r="G52" s="43"/>
      <c r="H52" s="45"/>
      <c r="I52" s="41"/>
      <c r="J52" s="43"/>
      <c r="K52" s="45"/>
      <c r="L52" s="41"/>
      <c r="M52" s="43"/>
      <c r="N52" s="45"/>
      <c r="O52" s="41"/>
      <c r="P52" s="43"/>
      <c r="Q52" s="45"/>
      <c r="R52" s="41"/>
      <c r="S52" s="43"/>
      <c r="T52" s="45"/>
      <c r="U52" s="41"/>
      <c r="V52" s="43"/>
      <c r="W52" s="45"/>
      <c r="X52" s="41"/>
      <c r="Y52" s="43"/>
      <c r="Z52" s="45"/>
      <c r="AA52" s="41"/>
      <c r="AB52" s="43"/>
      <c r="AC52" s="45"/>
      <c r="AD52" s="41"/>
      <c r="AE52" s="43"/>
      <c r="AF52" s="45"/>
      <c r="AG52" s="41"/>
      <c r="AH52" s="43"/>
      <c r="AI52" s="45"/>
      <c r="AJ52" s="41"/>
      <c r="AK52" s="43"/>
      <c r="AL52" s="45"/>
      <c r="AM52" s="41"/>
      <c r="AN52" s="43"/>
      <c r="AO52" s="45"/>
      <c r="AP52" s="41"/>
      <c r="AQ52" s="43"/>
      <c r="AR52" s="45"/>
      <c r="AS52" s="41"/>
      <c r="AT52" s="43"/>
      <c r="AU52" s="45"/>
      <c r="AV52" s="41"/>
      <c r="AW52" s="43"/>
      <c r="AX52" s="45"/>
      <c r="AY52" s="41"/>
      <c r="AZ52" s="43"/>
      <c r="BA52" s="45"/>
      <c r="BB52" s="41"/>
      <c r="BC52" s="43"/>
      <c r="BD52" s="45"/>
      <c r="BE52" s="41"/>
      <c r="BF52" s="43"/>
      <c r="BG52" s="45"/>
      <c r="BH52" s="41"/>
      <c r="BI52" s="43"/>
      <c r="BJ52" s="45"/>
      <c r="BK52" s="41"/>
      <c r="BL52" s="43"/>
      <c r="BM52" s="45"/>
      <c r="BN52" s="41"/>
      <c r="BO52" s="43"/>
      <c r="BP52" s="45"/>
      <c r="BQ52" s="41"/>
      <c r="BR52" s="43"/>
      <c r="BS52" s="45"/>
      <c r="BT52" s="41"/>
      <c r="BU52" s="43"/>
      <c r="BV52" s="45"/>
      <c r="BW52" s="41"/>
      <c r="BX52" s="43"/>
      <c r="BY52" s="45"/>
    </row>
    <row r="53" spans="1:77" ht="38.25" customHeight="1">
      <c r="A53" s="148"/>
      <c r="B53" s="11" t="s">
        <v>0</v>
      </c>
      <c r="C53" s="115"/>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7"/>
    </row>
    <row r="54" spans="1:77" ht="38.25" customHeight="1">
      <c r="A54" s="149"/>
      <c r="B54" s="114" t="s">
        <v>129</v>
      </c>
      <c r="C54" s="41"/>
      <c r="D54" s="43"/>
      <c r="E54" s="45"/>
      <c r="F54" s="41"/>
      <c r="G54" s="43"/>
      <c r="H54" s="45"/>
      <c r="I54" s="41"/>
      <c r="J54" s="43"/>
      <c r="K54" s="45"/>
      <c r="L54" s="41"/>
      <c r="M54" s="43"/>
      <c r="N54" s="45"/>
      <c r="O54" s="41"/>
      <c r="P54" s="43"/>
      <c r="Q54" s="45"/>
      <c r="R54" s="41"/>
      <c r="S54" s="43"/>
      <c r="T54" s="45"/>
      <c r="U54" s="41"/>
      <c r="V54" s="43"/>
      <c r="W54" s="45"/>
      <c r="X54" s="41"/>
      <c r="Y54" s="43"/>
      <c r="Z54" s="45"/>
      <c r="AA54" s="41"/>
      <c r="AB54" s="43"/>
      <c r="AC54" s="45"/>
      <c r="AD54" s="41"/>
      <c r="AE54" s="43"/>
      <c r="AF54" s="45"/>
      <c r="AG54" s="41"/>
      <c r="AH54" s="43"/>
      <c r="AI54" s="45"/>
      <c r="AJ54" s="41"/>
      <c r="AK54" s="43"/>
      <c r="AL54" s="45"/>
      <c r="AM54" s="41"/>
      <c r="AN54" s="43"/>
      <c r="AO54" s="45"/>
      <c r="AP54" s="41"/>
      <c r="AQ54" s="43"/>
      <c r="AR54" s="45"/>
      <c r="AS54" s="41"/>
      <c r="AT54" s="43"/>
      <c r="AU54" s="45"/>
      <c r="AV54" s="41"/>
      <c r="AW54" s="43"/>
      <c r="AX54" s="45"/>
      <c r="AY54" s="41"/>
      <c r="AZ54" s="43"/>
      <c r="BA54" s="45"/>
      <c r="BB54" s="41"/>
      <c r="BC54" s="43"/>
      <c r="BD54" s="45"/>
      <c r="BE54" s="41"/>
      <c r="BF54" s="43"/>
      <c r="BG54" s="45"/>
      <c r="BH54" s="41"/>
      <c r="BI54" s="43"/>
      <c r="BJ54" s="45"/>
      <c r="BK54" s="41"/>
      <c r="BL54" s="43"/>
      <c r="BM54" s="45"/>
      <c r="BN54" s="41"/>
      <c r="BO54" s="43"/>
      <c r="BP54" s="45"/>
      <c r="BQ54" s="41"/>
      <c r="BR54" s="43"/>
      <c r="BS54" s="45"/>
      <c r="BT54" s="41"/>
      <c r="BU54" s="43"/>
      <c r="BV54" s="45"/>
      <c r="BW54" s="41"/>
      <c r="BX54" s="43"/>
      <c r="BY54" s="45"/>
    </row>
    <row r="55" spans="1:77" ht="38.25" customHeight="1" thickBot="1">
      <c r="A55" s="144" t="s">
        <v>2</v>
      </c>
      <c r="B55" s="11" t="s">
        <v>17</v>
      </c>
      <c r="C55" s="115"/>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7"/>
    </row>
    <row r="56" spans="1:77" ht="38.25" customHeight="1" thickBot="1">
      <c r="A56" s="145"/>
      <c r="B56" s="109" t="s">
        <v>136</v>
      </c>
      <c r="C56" s="41"/>
      <c r="D56" s="43"/>
      <c r="E56" s="45"/>
      <c r="F56" s="41"/>
      <c r="G56" s="43"/>
      <c r="H56" s="45"/>
      <c r="I56" s="41"/>
      <c r="J56" s="43"/>
      <c r="K56" s="45"/>
      <c r="L56" s="41"/>
      <c r="M56" s="43"/>
      <c r="N56" s="45"/>
      <c r="O56" s="41"/>
      <c r="P56" s="43"/>
      <c r="Q56" s="45"/>
      <c r="R56" s="41"/>
      <c r="S56" s="43"/>
      <c r="T56" s="45"/>
      <c r="U56" s="41"/>
      <c r="V56" s="43"/>
      <c r="W56" s="45"/>
      <c r="X56" s="41"/>
      <c r="Y56" s="43"/>
      <c r="Z56" s="45"/>
      <c r="AA56" s="41"/>
      <c r="AB56" s="43"/>
      <c r="AC56" s="45"/>
      <c r="AD56" s="41"/>
      <c r="AE56" s="43"/>
      <c r="AF56" s="45"/>
      <c r="AG56" s="41"/>
      <c r="AH56" s="43"/>
      <c r="AI56" s="45"/>
      <c r="AJ56" s="41"/>
      <c r="AK56" s="43"/>
      <c r="AL56" s="45"/>
      <c r="AM56" s="41"/>
      <c r="AN56" s="43"/>
      <c r="AO56" s="45"/>
      <c r="AP56" s="41"/>
      <c r="AQ56" s="43"/>
      <c r="AR56" s="45"/>
      <c r="AS56" s="41"/>
      <c r="AT56" s="43"/>
      <c r="AU56" s="45"/>
      <c r="AV56" s="41"/>
      <c r="AW56" s="43"/>
      <c r="AX56" s="45"/>
      <c r="AY56" s="41"/>
      <c r="AZ56" s="43"/>
      <c r="BA56" s="45"/>
      <c r="BB56" s="41"/>
      <c r="BC56" s="43"/>
      <c r="BD56" s="45"/>
      <c r="BE56" s="41"/>
      <c r="BF56" s="43"/>
      <c r="BG56" s="45"/>
      <c r="BH56" s="41"/>
      <c r="BI56" s="43"/>
      <c r="BJ56" s="45"/>
      <c r="BK56" s="41"/>
      <c r="BL56" s="43"/>
      <c r="BM56" s="45"/>
      <c r="BN56" s="41"/>
      <c r="BO56" s="43"/>
      <c r="BP56" s="45"/>
      <c r="BQ56" s="41"/>
      <c r="BR56" s="43"/>
      <c r="BS56" s="45"/>
      <c r="BT56" s="41"/>
      <c r="BU56" s="43"/>
      <c r="BV56" s="45"/>
      <c r="BW56" s="41"/>
      <c r="BX56" s="43"/>
      <c r="BY56" s="45"/>
    </row>
    <row r="57" spans="1:77" ht="38.25" customHeight="1" thickBot="1">
      <c r="A57" s="145"/>
      <c r="B57" s="110" t="s">
        <v>130</v>
      </c>
      <c r="C57" s="41"/>
      <c r="D57" s="43"/>
      <c r="E57" s="45"/>
      <c r="F57" s="41"/>
      <c r="G57" s="43"/>
      <c r="H57" s="45"/>
      <c r="I57" s="41"/>
      <c r="J57" s="43"/>
      <c r="K57" s="45"/>
      <c r="L57" s="41"/>
      <c r="M57" s="43"/>
      <c r="N57" s="45"/>
      <c r="O57" s="41"/>
      <c r="P57" s="43"/>
      <c r="Q57" s="45"/>
      <c r="R57" s="41"/>
      <c r="S57" s="43"/>
      <c r="T57" s="45"/>
      <c r="U57" s="41"/>
      <c r="V57" s="43"/>
      <c r="W57" s="45"/>
      <c r="X57" s="41"/>
      <c r="Y57" s="43"/>
      <c r="Z57" s="45"/>
      <c r="AA57" s="41"/>
      <c r="AB57" s="43"/>
      <c r="AC57" s="45"/>
      <c r="AD57" s="41"/>
      <c r="AE57" s="43"/>
      <c r="AF57" s="45"/>
      <c r="AG57" s="41"/>
      <c r="AH57" s="43"/>
      <c r="AI57" s="45"/>
      <c r="AJ57" s="41"/>
      <c r="AK57" s="43"/>
      <c r="AL57" s="45"/>
      <c r="AM57" s="41"/>
      <c r="AN57" s="43"/>
      <c r="AO57" s="45"/>
      <c r="AP57" s="41"/>
      <c r="AQ57" s="43"/>
      <c r="AR57" s="45"/>
      <c r="AS57" s="41"/>
      <c r="AT57" s="43"/>
      <c r="AU57" s="45"/>
      <c r="AV57" s="41"/>
      <c r="AW57" s="43"/>
      <c r="AX57" s="45"/>
      <c r="AY57" s="41"/>
      <c r="AZ57" s="43"/>
      <c r="BA57" s="45"/>
      <c r="BB57" s="41"/>
      <c r="BC57" s="43"/>
      <c r="BD57" s="45"/>
      <c r="BE57" s="41"/>
      <c r="BF57" s="43"/>
      <c r="BG57" s="45"/>
      <c r="BH57" s="41"/>
      <c r="BI57" s="43"/>
      <c r="BJ57" s="45"/>
      <c r="BK57" s="41"/>
      <c r="BL57" s="43"/>
      <c r="BM57" s="45"/>
      <c r="BN57" s="41"/>
      <c r="BO57" s="43"/>
      <c r="BP57" s="45"/>
      <c r="BQ57" s="41"/>
      <c r="BR57" s="43"/>
      <c r="BS57" s="45"/>
      <c r="BT57" s="41"/>
      <c r="BU57" s="43"/>
      <c r="BV57" s="45"/>
      <c r="BW57" s="41"/>
      <c r="BX57" s="43"/>
      <c r="BY57" s="45"/>
    </row>
    <row r="58" spans="1:77" ht="38.25" customHeight="1" thickBot="1">
      <c r="A58" s="145"/>
      <c r="B58" s="110" t="s">
        <v>131</v>
      </c>
      <c r="C58" s="41"/>
      <c r="D58" s="43"/>
      <c r="E58" s="45"/>
      <c r="F58" s="41"/>
      <c r="G58" s="43"/>
      <c r="H58" s="45"/>
      <c r="I58" s="41"/>
      <c r="J58" s="43"/>
      <c r="K58" s="45"/>
      <c r="L58" s="41"/>
      <c r="M58" s="43"/>
      <c r="N58" s="45"/>
      <c r="O58" s="41"/>
      <c r="P58" s="43"/>
      <c r="Q58" s="45"/>
      <c r="R58" s="41"/>
      <c r="S58" s="43"/>
      <c r="T58" s="45"/>
      <c r="U58" s="41"/>
      <c r="V58" s="43"/>
      <c r="W58" s="45"/>
      <c r="X58" s="41"/>
      <c r="Y58" s="43"/>
      <c r="Z58" s="45"/>
      <c r="AA58" s="41"/>
      <c r="AB58" s="43"/>
      <c r="AC58" s="45"/>
      <c r="AD58" s="41"/>
      <c r="AE58" s="43"/>
      <c r="AF58" s="45"/>
      <c r="AG58" s="41"/>
      <c r="AH58" s="43"/>
      <c r="AI58" s="45"/>
      <c r="AJ58" s="41"/>
      <c r="AK58" s="43"/>
      <c r="AL58" s="45"/>
      <c r="AM58" s="41"/>
      <c r="AN58" s="43"/>
      <c r="AO58" s="45"/>
      <c r="AP58" s="41"/>
      <c r="AQ58" s="43"/>
      <c r="AR58" s="45"/>
      <c r="AS58" s="41"/>
      <c r="AT58" s="43"/>
      <c r="AU58" s="45"/>
      <c r="AV58" s="41"/>
      <c r="AW58" s="43"/>
      <c r="AX58" s="45"/>
      <c r="AY58" s="41"/>
      <c r="AZ58" s="43"/>
      <c r="BA58" s="45"/>
      <c r="BB58" s="41"/>
      <c r="BC58" s="43"/>
      <c r="BD58" s="45"/>
      <c r="BE58" s="41"/>
      <c r="BF58" s="43"/>
      <c r="BG58" s="45"/>
      <c r="BH58" s="41"/>
      <c r="BI58" s="43"/>
      <c r="BJ58" s="45"/>
      <c r="BK58" s="41"/>
      <c r="BL58" s="43"/>
      <c r="BM58" s="45"/>
      <c r="BN58" s="41"/>
      <c r="BO58" s="43"/>
      <c r="BP58" s="45"/>
      <c r="BQ58" s="41"/>
      <c r="BR58" s="43"/>
      <c r="BS58" s="45"/>
      <c r="BT58" s="41"/>
      <c r="BU58" s="43"/>
      <c r="BV58" s="45"/>
      <c r="BW58" s="41"/>
      <c r="BX58" s="43"/>
      <c r="BY58" s="45"/>
    </row>
    <row r="59" spans="1:77" ht="38.25" customHeight="1" thickBot="1">
      <c r="A59" s="145"/>
      <c r="B59" s="110" t="s">
        <v>132</v>
      </c>
      <c r="C59" s="41"/>
      <c r="D59" s="43"/>
      <c r="E59" s="45"/>
      <c r="F59" s="41"/>
      <c r="G59" s="43"/>
      <c r="H59" s="45"/>
      <c r="I59" s="41"/>
      <c r="J59" s="43"/>
      <c r="K59" s="45"/>
      <c r="L59" s="41"/>
      <c r="M59" s="43"/>
      <c r="N59" s="45"/>
      <c r="O59" s="41"/>
      <c r="P59" s="43"/>
      <c r="Q59" s="45"/>
      <c r="R59" s="41"/>
      <c r="S59" s="43"/>
      <c r="T59" s="45"/>
      <c r="U59" s="41"/>
      <c r="V59" s="43"/>
      <c r="W59" s="45"/>
      <c r="X59" s="41"/>
      <c r="Y59" s="43"/>
      <c r="Z59" s="45"/>
      <c r="AA59" s="41"/>
      <c r="AB59" s="43"/>
      <c r="AC59" s="45"/>
      <c r="AD59" s="41"/>
      <c r="AE59" s="43"/>
      <c r="AF59" s="45"/>
      <c r="AG59" s="41"/>
      <c r="AH59" s="43"/>
      <c r="AI59" s="45"/>
      <c r="AJ59" s="41"/>
      <c r="AK59" s="43"/>
      <c r="AL59" s="45"/>
      <c r="AM59" s="41"/>
      <c r="AN59" s="43"/>
      <c r="AO59" s="45"/>
      <c r="AP59" s="41"/>
      <c r="AQ59" s="43"/>
      <c r="AR59" s="45"/>
      <c r="AS59" s="41"/>
      <c r="AT59" s="43"/>
      <c r="AU59" s="45"/>
      <c r="AV59" s="41"/>
      <c r="AW59" s="43"/>
      <c r="AX59" s="45"/>
      <c r="AY59" s="41"/>
      <c r="AZ59" s="43"/>
      <c r="BA59" s="45"/>
      <c r="BB59" s="41"/>
      <c r="BC59" s="43"/>
      <c r="BD59" s="45"/>
      <c r="BE59" s="41"/>
      <c r="BF59" s="43"/>
      <c r="BG59" s="45"/>
      <c r="BH59" s="41"/>
      <c r="BI59" s="43"/>
      <c r="BJ59" s="45"/>
      <c r="BK59" s="41"/>
      <c r="BL59" s="43"/>
      <c r="BM59" s="45"/>
      <c r="BN59" s="41"/>
      <c r="BO59" s="43"/>
      <c r="BP59" s="45"/>
      <c r="BQ59" s="41"/>
      <c r="BR59" s="43"/>
      <c r="BS59" s="45"/>
      <c r="BT59" s="41"/>
      <c r="BU59" s="43"/>
      <c r="BV59" s="45"/>
      <c r="BW59" s="41"/>
      <c r="BX59" s="43"/>
      <c r="BY59" s="45"/>
    </row>
    <row r="60" spans="1:77" ht="38.25" customHeight="1" thickBot="1">
      <c r="A60" s="145"/>
      <c r="B60" s="110" t="s">
        <v>133</v>
      </c>
      <c r="C60" s="41"/>
      <c r="D60" s="43"/>
      <c r="E60" s="45"/>
      <c r="F60" s="41"/>
      <c r="G60" s="43"/>
      <c r="H60" s="45"/>
      <c r="I60" s="41"/>
      <c r="J60" s="43"/>
      <c r="K60" s="45"/>
      <c r="L60" s="41"/>
      <c r="M60" s="43"/>
      <c r="N60" s="45"/>
      <c r="O60" s="41"/>
      <c r="P60" s="43"/>
      <c r="Q60" s="45"/>
      <c r="R60" s="41"/>
      <c r="S60" s="43"/>
      <c r="T60" s="45"/>
      <c r="U60" s="41"/>
      <c r="V60" s="43"/>
      <c r="W60" s="45"/>
      <c r="X60" s="41"/>
      <c r="Y60" s="43"/>
      <c r="Z60" s="45"/>
      <c r="AA60" s="41"/>
      <c r="AB60" s="43"/>
      <c r="AC60" s="45"/>
      <c r="AD60" s="41"/>
      <c r="AE60" s="43"/>
      <c r="AF60" s="45"/>
      <c r="AG60" s="41"/>
      <c r="AH60" s="43"/>
      <c r="AI60" s="45"/>
      <c r="AJ60" s="41"/>
      <c r="AK60" s="43"/>
      <c r="AL60" s="45"/>
      <c r="AM60" s="41"/>
      <c r="AN60" s="43"/>
      <c r="AO60" s="45"/>
      <c r="AP60" s="41"/>
      <c r="AQ60" s="43"/>
      <c r="AR60" s="45"/>
      <c r="AS60" s="41"/>
      <c r="AT60" s="43"/>
      <c r="AU60" s="45"/>
      <c r="AV60" s="41"/>
      <c r="AW60" s="43"/>
      <c r="AX60" s="45"/>
      <c r="AY60" s="41"/>
      <c r="AZ60" s="43"/>
      <c r="BA60" s="45"/>
      <c r="BB60" s="41"/>
      <c r="BC60" s="43"/>
      <c r="BD60" s="45"/>
      <c r="BE60" s="41"/>
      <c r="BF60" s="43"/>
      <c r="BG60" s="45"/>
      <c r="BH60" s="41"/>
      <c r="BI60" s="43"/>
      <c r="BJ60" s="45"/>
      <c r="BK60" s="41"/>
      <c r="BL60" s="43"/>
      <c r="BM60" s="45"/>
      <c r="BN60" s="41"/>
      <c r="BO60" s="43"/>
      <c r="BP60" s="45"/>
      <c r="BQ60" s="41"/>
      <c r="BR60" s="43"/>
      <c r="BS60" s="45"/>
      <c r="BT60" s="41"/>
      <c r="BU60" s="43"/>
      <c r="BV60" s="45"/>
      <c r="BW60" s="41"/>
      <c r="BX60" s="43"/>
      <c r="BY60" s="45"/>
    </row>
    <row r="61" spans="1:77" ht="38.25" customHeight="1" thickBot="1">
      <c r="A61" s="145"/>
      <c r="B61" s="110" t="s">
        <v>134</v>
      </c>
      <c r="C61" s="41"/>
      <c r="D61" s="43"/>
      <c r="E61" s="45"/>
      <c r="F61" s="41"/>
      <c r="G61" s="43"/>
      <c r="H61" s="45"/>
      <c r="I61" s="41"/>
      <c r="J61" s="43"/>
      <c r="K61" s="45"/>
      <c r="L61" s="41"/>
      <c r="M61" s="43"/>
      <c r="N61" s="45"/>
      <c r="O61" s="41"/>
      <c r="P61" s="43"/>
      <c r="Q61" s="45"/>
      <c r="R61" s="41"/>
      <c r="S61" s="43"/>
      <c r="T61" s="45"/>
      <c r="U61" s="41"/>
      <c r="V61" s="43"/>
      <c r="W61" s="45"/>
      <c r="X61" s="41"/>
      <c r="Y61" s="43"/>
      <c r="Z61" s="45"/>
      <c r="AA61" s="41"/>
      <c r="AB61" s="43"/>
      <c r="AC61" s="45"/>
      <c r="AD61" s="41"/>
      <c r="AE61" s="43"/>
      <c r="AF61" s="45"/>
      <c r="AG61" s="41"/>
      <c r="AH61" s="43"/>
      <c r="AI61" s="45"/>
      <c r="AJ61" s="41"/>
      <c r="AK61" s="43"/>
      <c r="AL61" s="45"/>
      <c r="AM61" s="41"/>
      <c r="AN61" s="43"/>
      <c r="AO61" s="45"/>
      <c r="AP61" s="41"/>
      <c r="AQ61" s="43"/>
      <c r="AR61" s="45"/>
      <c r="AS61" s="41"/>
      <c r="AT61" s="43"/>
      <c r="AU61" s="45"/>
      <c r="AV61" s="41"/>
      <c r="AW61" s="43"/>
      <c r="AX61" s="45"/>
      <c r="AY61" s="41"/>
      <c r="AZ61" s="43"/>
      <c r="BA61" s="45"/>
      <c r="BB61" s="41"/>
      <c r="BC61" s="43"/>
      <c r="BD61" s="45"/>
      <c r="BE61" s="41"/>
      <c r="BF61" s="43"/>
      <c r="BG61" s="45"/>
      <c r="BH61" s="41"/>
      <c r="BI61" s="43"/>
      <c r="BJ61" s="45"/>
      <c r="BK61" s="41"/>
      <c r="BL61" s="43"/>
      <c r="BM61" s="45"/>
      <c r="BN61" s="41"/>
      <c r="BO61" s="43"/>
      <c r="BP61" s="45"/>
      <c r="BQ61" s="41"/>
      <c r="BR61" s="43"/>
      <c r="BS61" s="45"/>
      <c r="BT61" s="41"/>
      <c r="BU61" s="43"/>
      <c r="BV61" s="45"/>
      <c r="BW61" s="41"/>
      <c r="BX61" s="43"/>
      <c r="BY61" s="45"/>
    </row>
    <row r="62" spans="1:77" ht="38.25" customHeight="1">
      <c r="A62" s="145"/>
      <c r="B62" s="11" t="s">
        <v>6</v>
      </c>
      <c r="C62" s="115"/>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7"/>
    </row>
    <row r="63" spans="1:77" ht="38.25" customHeight="1">
      <c r="A63" s="145"/>
      <c r="B63" s="4" t="s">
        <v>25</v>
      </c>
      <c r="C63" s="41"/>
      <c r="D63" s="43"/>
      <c r="E63" s="45"/>
      <c r="F63" s="41"/>
      <c r="G63" s="43"/>
      <c r="H63" s="45"/>
      <c r="I63" s="41"/>
      <c r="J63" s="43"/>
      <c r="K63" s="45"/>
      <c r="L63" s="41"/>
      <c r="M63" s="43"/>
      <c r="N63" s="45"/>
      <c r="O63" s="41"/>
      <c r="P63" s="43"/>
      <c r="Q63" s="45"/>
      <c r="R63" s="41"/>
      <c r="S63" s="43"/>
      <c r="T63" s="45"/>
      <c r="U63" s="41"/>
      <c r="V63" s="43"/>
      <c r="W63" s="45"/>
      <c r="X63" s="41"/>
      <c r="Y63" s="43"/>
      <c r="Z63" s="45"/>
      <c r="AA63" s="41"/>
      <c r="AB63" s="43"/>
      <c r="AC63" s="45"/>
      <c r="AD63" s="41"/>
      <c r="AE63" s="43"/>
      <c r="AF63" s="45"/>
      <c r="AG63" s="41"/>
      <c r="AH63" s="43"/>
      <c r="AI63" s="45"/>
      <c r="AJ63" s="41"/>
      <c r="AK63" s="43"/>
      <c r="AL63" s="45"/>
      <c r="AM63" s="41"/>
      <c r="AN63" s="43"/>
      <c r="AO63" s="45"/>
      <c r="AP63" s="41"/>
      <c r="AQ63" s="43"/>
      <c r="AR63" s="45"/>
      <c r="AS63" s="41"/>
      <c r="AT63" s="43"/>
      <c r="AU63" s="45"/>
      <c r="AV63" s="41"/>
      <c r="AW63" s="43"/>
      <c r="AX63" s="45"/>
      <c r="AY63" s="41"/>
      <c r="AZ63" s="43"/>
      <c r="BA63" s="45"/>
      <c r="BB63" s="41"/>
      <c r="BC63" s="43"/>
      <c r="BD63" s="45"/>
      <c r="BE63" s="41"/>
      <c r="BF63" s="43"/>
      <c r="BG63" s="45"/>
      <c r="BH63" s="41"/>
      <c r="BI63" s="43"/>
      <c r="BJ63" s="45"/>
      <c r="BK63" s="41"/>
      <c r="BL63" s="43"/>
      <c r="BM63" s="45"/>
      <c r="BN63" s="41"/>
      <c r="BO63" s="43"/>
      <c r="BP63" s="45"/>
      <c r="BQ63" s="41"/>
      <c r="BR63" s="43"/>
      <c r="BS63" s="45"/>
      <c r="BT63" s="41"/>
      <c r="BU63" s="43"/>
      <c r="BV63" s="45"/>
      <c r="BW63" s="41"/>
      <c r="BX63" s="43"/>
      <c r="BY63" s="45"/>
    </row>
    <row r="64" spans="1:77" ht="38.25" customHeight="1">
      <c r="A64" s="145"/>
      <c r="B64" s="11" t="s">
        <v>0</v>
      </c>
      <c r="C64" s="115"/>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7"/>
    </row>
    <row r="65" spans="1:77" ht="38.25" customHeight="1">
      <c r="A65" s="145"/>
      <c r="B65" s="3" t="s">
        <v>26</v>
      </c>
      <c r="C65" s="41"/>
      <c r="D65" s="43"/>
      <c r="E65" s="45"/>
      <c r="F65" s="41"/>
      <c r="G65" s="43"/>
      <c r="H65" s="45"/>
      <c r="I65" s="41"/>
      <c r="J65" s="43"/>
      <c r="K65" s="45"/>
      <c r="L65" s="41"/>
      <c r="M65" s="43"/>
      <c r="N65" s="45"/>
      <c r="O65" s="41"/>
      <c r="P65" s="43"/>
      <c r="Q65" s="45"/>
      <c r="R65" s="41"/>
      <c r="S65" s="43"/>
      <c r="T65" s="45"/>
      <c r="U65" s="41"/>
      <c r="V65" s="43"/>
      <c r="W65" s="45"/>
      <c r="X65" s="41"/>
      <c r="Y65" s="43"/>
      <c r="Z65" s="45"/>
      <c r="AA65" s="41"/>
      <c r="AB65" s="43"/>
      <c r="AC65" s="45"/>
      <c r="AD65" s="41"/>
      <c r="AE65" s="43"/>
      <c r="AF65" s="45"/>
      <c r="AG65" s="41"/>
      <c r="AH65" s="43"/>
      <c r="AI65" s="45"/>
      <c r="AJ65" s="41"/>
      <c r="AK65" s="43"/>
      <c r="AL65" s="45"/>
      <c r="AM65" s="41"/>
      <c r="AN65" s="43"/>
      <c r="AO65" s="45"/>
      <c r="AP65" s="41"/>
      <c r="AQ65" s="43"/>
      <c r="AR65" s="45"/>
      <c r="AS65" s="41"/>
      <c r="AT65" s="43"/>
      <c r="AU65" s="45"/>
      <c r="AV65" s="41"/>
      <c r="AW65" s="43"/>
      <c r="AX65" s="45"/>
      <c r="AY65" s="41"/>
      <c r="AZ65" s="43"/>
      <c r="BA65" s="45"/>
      <c r="BB65" s="41"/>
      <c r="BC65" s="43"/>
      <c r="BD65" s="45"/>
      <c r="BE65" s="41"/>
      <c r="BF65" s="43"/>
      <c r="BG65" s="45"/>
      <c r="BH65" s="41"/>
      <c r="BI65" s="43"/>
      <c r="BJ65" s="45"/>
      <c r="BK65" s="41"/>
      <c r="BL65" s="43"/>
      <c r="BM65" s="45"/>
      <c r="BN65" s="41"/>
      <c r="BO65" s="43"/>
      <c r="BP65" s="45"/>
      <c r="BQ65" s="41"/>
      <c r="BR65" s="43"/>
      <c r="BS65" s="45"/>
      <c r="BT65" s="41"/>
      <c r="BU65" s="43"/>
      <c r="BV65" s="45"/>
      <c r="BW65" s="41"/>
      <c r="BX65" s="43"/>
      <c r="BY65" s="45"/>
    </row>
    <row r="66" spans="1:77" ht="38.25" customHeight="1">
      <c r="A66" s="145"/>
      <c r="B66" s="3" t="s">
        <v>28</v>
      </c>
      <c r="C66" s="41"/>
      <c r="D66" s="43"/>
      <c r="E66" s="45"/>
      <c r="F66" s="41"/>
      <c r="G66" s="43"/>
      <c r="H66" s="45"/>
      <c r="I66" s="41"/>
      <c r="J66" s="43"/>
      <c r="K66" s="45"/>
      <c r="L66" s="41"/>
      <c r="M66" s="43"/>
      <c r="N66" s="45"/>
      <c r="O66" s="41"/>
      <c r="P66" s="43"/>
      <c r="Q66" s="45"/>
      <c r="R66" s="41"/>
      <c r="S66" s="43"/>
      <c r="T66" s="45"/>
      <c r="U66" s="41"/>
      <c r="V66" s="43"/>
      <c r="W66" s="45"/>
      <c r="X66" s="41"/>
      <c r="Y66" s="43"/>
      <c r="Z66" s="45"/>
      <c r="AA66" s="41"/>
      <c r="AB66" s="43"/>
      <c r="AC66" s="45"/>
      <c r="AD66" s="41"/>
      <c r="AE66" s="43"/>
      <c r="AF66" s="45"/>
      <c r="AG66" s="41"/>
      <c r="AH66" s="43"/>
      <c r="AI66" s="45"/>
      <c r="AJ66" s="41"/>
      <c r="AK66" s="43"/>
      <c r="AL66" s="45"/>
      <c r="AM66" s="41"/>
      <c r="AN66" s="43"/>
      <c r="AO66" s="45"/>
      <c r="AP66" s="41"/>
      <c r="AQ66" s="43"/>
      <c r="AR66" s="45"/>
      <c r="AS66" s="41"/>
      <c r="AT66" s="43"/>
      <c r="AU66" s="45"/>
      <c r="AV66" s="41"/>
      <c r="AW66" s="43"/>
      <c r="AX66" s="45"/>
      <c r="AY66" s="41"/>
      <c r="AZ66" s="43"/>
      <c r="BA66" s="45"/>
      <c r="BB66" s="41"/>
      <c r="BC66" s="43"/>
      <c r="BD66" s="45"/>
      <c r="BE66" s="41"/>
      <c r="BF66" s="43"/>
      <c r="BG66" s="45"/>
      <c r="BH66" s="41"/>
      <c r="BI66" s="43"/>
      <c r="BJ66" s="45"/>
      <c r="BK66" s="41"/>
      <c r="BL66" s="43"/>
      <c r="BM66" s="45"/>
      <c r="BN66" s="41"/>
      <c r="BO66" s="43"/>
      <c r="BP66" s="45"/>
      <c r="BQ66" s="41"/>
      <c r="BR66" s="43"/>
      <c r="BS66" s="45"/>
      <c r="BT66" s="41"/>
      <c r="BU66" s="43"/>
      <c r="BV66" s="45"/>
      <c r="BW66" s="41"/>
      <c r="BX66" s="43"/>
      <c r="BY66" s="45"/>
    </row>
    <row r="67" spans="1:77" ht="38.25" customHeight="1">
      <c r="A67" s="145"/>
      <c r="B67" s="11" t="s">
        <v>1</v>
      </c>
      <c r="C67" s="115"/>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7"/>
    </row>
    <row r="68" spans="1:77" ht="38.25" customHeight="1" thickBot="1">
      <c r="A68" s="146"/>
      <c r="B68" s="9" t="s">
        <v>27</v>
      </c>
      <c r="C68" s="41"/>
      <c r="D68" s="43"/>
      <c r="E68" s="45"/>
      <c r="F68" s="41"/>
      <c r="G68" s="43"/>
      <c r="H68" s="45"/>
      <c r="I68" s="41"/>
      <c r="J68" s="43"/>
      <c r="K68" s="45"/>
      <c r="L68" s="41"/>
      <c r="M68" s="43"/>
      <c r="N68" s="45"/>
      <c r="O68" s="41"/>
      <c r="P68" s="43"/>
      <c r="Q68" s="45"/>
      <c r="R68" s="41"/>
      <c r="S68" s="43"/>
      <c r="T68" s="45"/>
      <c r="U68" s="41"/>
      <c r="V68" s="43"/>
      <c r="W68" s="45"/>
      <c r="X68" s="41"/>
      <c r="Y68" s="43"/>
      <c r="Z68" s="45"/>
      <c r="AA68" s="41"/>
      <c r="AB68" s="43"/>
      <c r="AC68" s="45"/>
      <c r="AD68" s="41"/>
      <c r="AE68" s="43"/>
      <c r="AF68" s="45"/>
      <c r="AG68" s="41"/>
      <c r="AH68" s="43"/>
      <c r="AI68" s="45"/>
      <c r="AJ68" s="41"/>
      <c r="AK68" s="43"/>
      <c r="AL68" s="45"/>
      <c r="AM68" s="41"/>
      <c r="AN68" s="43"/>
      <c r="AO68" s="45"/>
      <c r="AP68" s="41"/>
      <c r="AQ68" s="43"/>
      <c r="AR68" s="45"/>
      <c r="AS68" s="41"/>
      <c r="AT68" s="43"/>
      <c r="AU68" s="45"/>
      <c r="AV68" s="41"/>
      <c r="AW68" s="43"/>
      <c r="AX68" s="45"/>
      <c r="AY68" s="41"/>
      <c r="AZ68" s="43"/>
      <c r="BA68" s="45"/>
      <c r="BB68" s="41"/>
      <c r="BC68" s="43"/>
      <c r="BD68" s="45"/>
      <c r="BE68" s="41"/>
      <c r="BF68" s="43"/>
      <c r="BG68" s="45"/>
      <c r="BH68" s="41"/>
      <c r="BI68" s="43"/>
      <c r="BJ68" s="45"/>
      <c r="BK68" s="41"/>
      <c r="BL68" s="43"/>
      <c r="BM68" s="45"/>
      <c r="BN68" s="41"/>
      <c r="BO68" s="43"/>
      <c r="BP68" s="45"/>
      <c r="BQ68" s="41"/>
      <c r="BR68" s="43"/>
      <c r="BS68" s="45"/>
      <c r="BT68" s="41"/>
      <c r="BU68" s="43"/>
      <c r="BV68" s="45"/>
      <c r="BW68" s="41"/>
      <c r="BX68" s="43"/>
      <c r="BY68" s="45"/>
    </row>
    <row r="69" spans="1:77" ht="24" customHeight="1">
      <c r="B69" s="90"/>
      <c r="C69" s="87"/>
    </row>
    <row r="70" spans="1:77" ht="24" customHeight="1">
      <c r="B70" s="122" t="s">
        <v>177</v>
      </c>
      <c r="C70" s="120" t="s">
        <v>178</v>
      </c>
      <c r="D70" s="121"/>
      <c r="E70" s="121"/>
      <c r="F70" s="121"/>
      <c r="G70" s="121"/>
      <c r="H70" s="121"/>
      <c r="I70" s="121"/>
      <c r="J70" s="121"/>
      <c r="K70" s="121"/>
      <c r="L70" s="121"/>
      <c r="M70" s="121"/>
    </row>
    <row r="71" spans="1:77" ht="24" customHeight="1">
      <c r="B71"/>
    </row>
    <row r="72" spans="1:77" ht="24" customHeight="1">
      <c r="B72"/>
    </row>
    <row r="73" spans="1:77" ht="24" customHeight="1">
      <c r="B73"/>
    </row>
    <row r="74" spans="1:77" ht="24" customHeight="1">
      <c r="B74"/>
    </row>
    <row r="75" spans="1:77" ht="24" customHeight="1">
      <c r="B75"/>
    </row>
    <row r="76" spans="1:77" ht="24" customHeight="1">
      <c r="B76"/>
    </row>
    <row r="77" spans="1:77" ht="24" customHeight="1">
      <c r="B77"/>
    </row>
    <row r="78" spans="1:77" ht="24" customHeight="1">
      <c r="B78"/>
    </row>
    <row r="79" spans="1:77" ht="24" customHeight="1">
      <c r="B79"/>
    </row>
    <row r="80" spans="1:77" ht="24" customHeight="1">
      <c r="B80"/>
    </row>
    <row r="81" spans="2:2" ht="24" customHeight="1">
      <c r="B81"/>
    </row>
    <row r="82" spans="2:2" ht="24" customHeight="1">
      <c r="B82"/>
    </row>
    <row r="83" spans="2:2" ht="24" customHeight="1">
      <c r="B83"/>
    </row>
    <row r="84" spans="2:2" ht="24" customHeight="1">
      <c r="B84"/>
    </row>
    <row r="85" spans="2:2" ht="24" customHeight="1">
      <c r="B85"/>
    </row>
    <row r="86" spans="2:2" ht="24" customHeight="1">
      <c r="B86"/>
    </row>
    <row r="87" spans="2:2" ht="24" customHeight="1">
      <c r="B87"/>
    </row>
    <row r="88" spans="2:2" ht="24" customHeight="1">
      <c r="B88"/>
    </row>
    <row r="89" spans="2:2" ht="24" customHeight="1">
      <c r="B89"/>
    </row>
    <row r="90" spans="2:2" ht="24" customHeight="1">
      <c r="B90"/>
    </row>
    <row r="91" spans="2:2" ht="24" customHeight="1">
      <c r="B91"/>
    </row>
    <row r="92" spans="2:2" ht="24" customHeight="1">
      <c r="B92"/>
    </row>
    <row r="93" spans="2:2" ht="24" customHeight="1">
      <c r="B93"/>
    </row>
    <row r="94" spans="2:2" ht="24" customHeight="1">
      <c r="B94"/>
    </row>
    <row r="95" spans="2:2" ht="24" customHeight="1">
      <c r="B95"/>
    </row>
    <row r="96" spans="2:2" ht="24" customHeight="1">
      <c r="B96"/>
    </row>
    <row r="97" spans="2:2" ht="24" customHeight="1">
      <c r="B97"/>
    </row>
    <row r="98" spans="2:2" ht="24" customHeight="1">
      <c r="B98"/>
    </row>
    <row r="99" spans="2:2" ht="24" customHeight="1">
      <c r="B99"/>
    </row>
    <row r="100" spans="2:2" ht="24" customHeight="1">
      <c r="B100"/>
    </row>
    <row r="101" spans="2:2" ht="24" customHeight="1">
      <c r="B101"/>
    </row>
    <row r="102" spans="2:2" ht="24" customHeight="1">
      <c r="B102"/>
    </row>
    <row r="103" spans="2:2" ht="24" customHeight="1">
      <c r="B103"/>
    </row>
    <row r="104" spans="2:2" ht="24" customHeight="1">
      <c r="B104"/>
    </row>
    <row r="105" spans="2:2" ht="24" customHeight="1">
      <c r="B105"/>
    </row>
    <row r="106" spans="2:2" ht="24" customHeight="1">
      <c r="B106"/>
    </row>
    <row r="107" spans="2:2" ht="24" customHeight="1">
      <c r="B107"/>
    </row>
    <row r="108" spans="2:2" ht="24" customHeight="1">
      <c r="B108"/>
    </row>
    <row r="109" spans="2:2" ht="24" customHeight="1">
      <c r="B109"/>
    </row>
    <row r="110" spans="2:2" ht="24" customHeight="1">
      <c r="B110"/>
    </row>
    <row r="111" spans="2:2" ht="24" customHeight="1">
      <c r="B111"/>
    </row>
    <row r="112" spans="2:2" ht="24" customHeight="1">
      <c r="B112"/>
    </row>
    <row r="113" spans="2:2" ht="24" customHeight="1">
      <c r="B113"/>
    </row>
    <row r="114" spans="2:2" ht="24" customHeight="1">
      <c r="B114"/>
    </row>
    <row r="115" spans="2:2" ht="24" customHeight="1">
      <c r="B115"/>
    </row>
    <row r="116" spans="2:2" ht="24" customHeight="1">
      <c r="B116"/>
    </row>
    <row r="117" spans="2:2" ht="24" customHeight="1">
      <c r="B117"/>
    </row>
    <row r="118" spans="2:2" ht="24" customHeight="1">
      <c r="B118"/>
    </row>
    <row r="119" spans="2:2" ht="24" customHeight="1">
      <c r="B119"/>
    </row>
    <row r="120" spans="2:2" ht="24" customHeight="1">
      <c r="B120"/>
    </row>
    <row r="121" spans="2:2" ht="24" customHeight="1">
      <c r="B121"/>
    </row>
    <row r="122" spans="2:2" ht="24" customHeight="1">
      <c r="B122"/>
    </row>
    <row r="123" spans="2:2" ht="24" customHeight="1">
      <c r="B123"/>
    </row>
    <row r="124" spans="2:2" ht="24" customHeight="1">
      <c r="B124"/>
    </row>
    <row r="125" spans="2:2" ht="24" customHeight="1">
      <c r="B125"/>
    </row>
    <row r="126" spans="2:2" ht="24" customHeight="1">
      <c r="B126"/>
    </row>
    <row r="127" spans="2:2" ht="24" customHeight="1">
      <c r="B127"/>
    </row>
    <row r="128" spans="2:2" ht="24" customHeight="1">
      <c r="B128"/>
    </row>
    <row r="129" spans="2:2" ht="24" customHeight="1">
      <c r="B129"/>
    </row>
    <row r="130" spans="2:2" ht="24" customHeight="1">
      <c r="B130"/>
    </row>
    <row r="131" spans="2:2" ht="24" customHeight="1">
      <c r="B131"/>
    </row>
    <row r="132" spans="2:2" ht="24" customHeight="1">
      <c r="B132"/>
    </row>
    <row r="133" spans="2:2" ht="24" customHeight="1">
      <c r="B133"/>
    </row>
    <row r="134" spans="2:2" ht="24" customHeight="1">
      <c r="B134"/>
    </row>
    <row r="135" spans="2:2" ht="24" customHeight="1">
      <c r="B135"/>
    </row>
    <row r="136" spans="2:2" ht="24" customHeight="1">
      <c r="B136"/>
    </row>
    <row r="137" spans="2:2" ht="24" customHeight="1">
      <c r="B137"/>
    </row>
    <row r="138" spans="2:2" ht="24" customHeight="1">
      <c r="B138"/>
    </row>
    <row r="139" spans="2:2" ht="24" customHeight="1">
      <c r="B139"/>
    </row>
    <row r="140" spans="2:2" ht="24" customHeight="1">
      <c r="B140"/>
    </row>
    <row r="141" spans="2:2" ht="24" customHeight="1">
      <c r="B141"/>
    </row>
    <row r="142" spans="2:2" ht="24" customHeight="1">
      <c r="B142"/>
    </row>
    <row r="143" spans="2:2" ht="24" customHeight="1">
      <c r="B143"/>
    </row>
    <row r="144" spans="2:2" ht="24" customHeight="1">
      <c r="B144"/>
    </row>
    <row r="145" spans="2:2" ht="24" customHeight="1">
      <c r="B145"/>
    </row>
    <row r="146" spans="2:2" ht="24" customHeight="1">
      <c r="B146"/>
    </row>
    <row r="147" spans="2:2" ht="24" customHeight="1">
      <c r="B147"/>
    </row>
    <row r="148" spans="2:2" ht="24" customHeight="1">
      <c r="B148"/>
    </row>
    <row r="149" spans="2:2" ht="24" customHeight="1">
      <c r="B149"/>
    </row>
    <row r="150" spans="2:2" ht="24" customHeight="1">
      <c r="B150"/>
    </row>
    <row r="151" spans="2:2" ht="24" customHeight="1">
      <c r="B151"/>
    </row>
    <row r="152" spans="2:2" ht="24" customHeight="1">
      <c r="B152"/>
    </row>
    <row r="153" spans="2:2" ht="24" customHeight="1">
      <c r="B153"/>
    </row>
    <row r="154" spans="2:2" ht="24" customHeight="1">
      <c r="B154"/>
    </row>
    <row r="155" spans="2:2" ht="24" customHeight="1">
      <c r="B155"/>
    </row>
    <row r="156" spans="2:2" ht="24" customHeight="1">
      <c r="B156"/>
    </row>
    <row r="157" spans="2:2" ht="24" customHeight="1">
      <c r="B157"/>
    </row>
    <row r="158" spans="2:2" ht="24" customHeight="1">
      <c r="B158"/>
    </row>
    <row r="159" spans="2:2" ht="24" customHeight="1">
      <c r="B159"/>
    </row>
    <row r="160" spans="2:2" ht="24" customHeight="1">
      <c r="B160"/>
    </row>
    <row r="161" spans="2:2" ht="24" customHeight="1">
      <c r="B161"/>
    </row>
    <row r="162" spans="2:2" ht="24" customHeight="1">
      <c r="B162"/>
    </row>
    <row r="163" spans="2:2" ht="24" customHeight="1">
      <c r="B163"/>
    </row>
    <row r="164" spans="2:2" ht="24" customHeight="1">
      <c r="B164"/>
    </row>
    <row r="165" spans="2:2" ht="24" customHeight="1">
      <c r="B165"/>
    </row>
    <row r="166" spans="2:2" ht="24" customHeight="1">
      <c r="B166"/>
    </row>
    <row r="167" spans="2:2" ht="24" customHeight="1">
      <c r="B167"/>
    </row>
    <row r="168" spans="2:2" ht="24" customHeight="1">
      <c r="B168"/>
    </row>
    <row r="169" spans="2:2" ht="24" customHeight="1">
      <c r="B169"/>
    </row>
    <row r="170" spans="2:2" ht="24" customHeight="1">
      <c r="B170"/>
    </row>
    <row r="171" spans="2:2" ht="24" customHeight="1">
      <c r="B171"/>
    </row>
    <row r="172" spans="2:2" ht="24" customHeight="1">
      <c r="B172"/>
    </row>
    <row r="173" spans="2:2" ht="24" customHeight="1">
      <c r="B173"/>
    </row>
    <row r="174" spans="2:2" ht="24" customHeight="1">
      <c r="B174"/>
    </row>
    <row r="175" spans="2:2" ht="24" customHeight="1">
      <c r="B175"/>
    </row>
    <row r="176" spans="2:2" ht="24" customHeight="1">
      <c r="B176"/>
    </row>
    <row r="177" spans="2:2" ht="24" customHeight="1">
      <c r="B177"/>
    </row>
    <row r="178" spans="2:2" ht="24" customHeight="1">
      <c r="B178"/>
    </row>
    <row r="179" spans="2:2" ht="24" customHeight="1">
      <c r="B179"/>
    </row>
    <row r="180" spans="2:2" ht="24" customHeight="1">
      <c r="B180"/>
    </row>
    <row r="181" spans="2:2" ht="24" customHeight="1">
      <c r="B181"/>
    </row>
    <row r="182" spans="2:2" ht="24" customHeight="1">
      <c r="B182"/>
    </row>
    <row r="183" spans="2:2" ht="24" customHeight="1">
      <c r="B183"/>
    </row>
    <row r="184" spans="2:2" ht="24" customHeight="1">
      <c r="B184"/>
    </row>
    <row r="185" spans="2:2" ht="24" customHeight="1">
      <c r="B185"/>
    </row>
    <row r="186" spans="2:2" ht="24" customHeight="1">
      <c r="B186"/>
    </row>
    <row r="187" spans="2:2" ht="24" customHeight="1">
      <c r="B187"/>
    </row>
    <row r="188" spans="2:2" ht="24" customHeight="1">
      <c r="B188"/>
    </row>
    <row r="189" spans="2:2" ht="24" customHeight="1">
      <c r="B189"/>
    </row>
    <row r="190" spans="2:2" ht="24" customHeight="1">
      <c r="B190"/>
    </row>
    <row r="191" spans="2:2" ht="24" customHeight="1">
      <c r="B191"/>
    </row>
    <row r="192" spans="2:2" ht="24" customHeight="1">
      <c r="B192"/>
    </row>
    <row r="193" spans="2:2" ht="24" customHeight="1">
      <c r="B193"/>
    </row>
    <row r="194" spans="2:2" ht="24" customHeight="1">
      <c r="B194"/>
    </row>
    <row r="195" spans="2:2" ht="24" customHeight="1">
      <c r="B195"/>
    </row>
    <row r="196" spans="2:2" ht="24" customHeight="1">
      <c r="B196"/>
    </row>
    <row r="197" spans="2:2" ht="24" customHeight="1">
      <c r="B197"/>
    </row>
    <row r="198" spans="2:2" ht="24" customHeight="1">
      <c r="B198"/>
    </row>
    <row r="199" spans="2:2" ht="24" customHeight="1">
      <c r="B199"/>
    </row>
    <row r="200" spans="2:2" ht="24" customHeight="1">
      <c r="B200"/>
    </row>
    <row r="201" spans="2:2" ht="24" customHeight="1">
      <c r="B201"/>
    </row>
    <row r="202" spans="2:2" ht="24" customHeight="1">
      <c r="B202"/>
    </row>
    <row r="203" spans="2:2" ht="24" customHeight="1">
      <c r="B203"/>
    </row>
    <row r="204" spans="2:2" ht="24" customHeight="1">
      <c r="B204"/>
    </row>
    <row r="205" spans="2:2" ht="24" customHeight="1">
      <c r="B205"/>
    </row>
    <row r="206" spans="2:2" ht="24" customHeight="1">
      <c r="B206"/>
    </row>
    <row r="207" spans="2:2" ht="24" customHeight="1">
      <c r="B207"/>
    </row>
    <row r="208" spans="2:2" ht="24" customHeight="1">
      <c r="B208"/>
    </row>
    <row r="209" spans="2:2" ht="24" customHeight="1">
      <c r="B209"/>
    </row>
    <row r="210" spans="2:2" ht="24" customHeight="1">
      <c r="B210"/>
    </row>
    <row r="211" spans="2:2" ht="24" customHeight="1">
      <c r="B211"/>
    </row>
    <row r="212" spans="2:2">
      <c r="B212"/>
    </row>
    <row r="213" spans="2:2">
      <c r="B213"/>
    </row>
    <row r="214" spans="2:2">
      <c r="B214"/>
    </row>
    <row r="215" spans="2:2">
      <c r="B215"/>
    </row>
    <row r="216" spans="2:2">
      <c r="B216"/>
    </row>
    <row r="217" spans="2:2">
      <c r="B217"/>
    </row>
    <row r="218" spans="2:2">
      <c r="B218"/>
    </row>
  </sheetData>
  <mergeCells count="40">
    <mergeCell ref="A51:A54"/>
    <mergeCell ref="A55:A68"/>
    <mergeCell ref="BN5:BP5"/>
    <mergeCell ref="BQ5:BS5"/>
    <mergeCell ref="BT5:BV5"/>
    <mergeCell ref="X5:Z5"/>
    <mergeCell ref="AA5:AC5"/>
    <mergeCell ref="A15:A50"/>
    <mergeCell ref="BW5:BY5"/>
    <mergeCell ref="A7:A14"/>
    <mergeCell ref="BH5:BJ5"/>
    <mergeCell ref="BK5:BM5"/>
    <mergeCell ref="AV5:AX5"/>
    <mergeCell ref="AY5:BA5"/>
    <mergeCell ref="BB5:BD5"/>
    <mergeCell ref="BE5:BG5"/>
    <mergeCell ref="AD5:AF5"/>
    <mergeCell ref="AG5:AI5"/>
    <mergeCell ref="AJ5:AL5"/>
    <mergeCell ref="AM5:AO5"/>
    <mergeCell ref="AP5:AR5"/>
    <mergeCell ref="AS5:AU5"/>
    <mergeCell ref="R5:T5"/>
    <mergeCell ref="U5:W5"/>
    <mergeCell ref="B1:BY1"/>
    <mergeCell ref="B2:BY2"/>
    <mergeCell ref="B3:BY3"/>
    <mergeCell ref="A4:A5"/>
    <mergeCell ref="C4:W4"/>
    <mergeCell ref="X4:AR4"/>
    <mergeCell ref="AS4:BM4"/>
    <mergeCell ref="BN4:BP4"/>
    <mergeCell ref="BQ4:BS4"/>
    <mergeCell ref="BT4:BV4"/>
    <mergeCell ref="BW4:BY4"/>
    <mergeCell ref="C5:E5"/>
    <mergeCell ref="F5:H5"/>
    <mergeCell ref="I5:K5"/>
    <mergeCell ref="L5:N5"/>
    <mergeCell ref="O5:Q5"/>
  </mergeCells>
  <printOptions horizontalCentered="1" headings="1"/>
  <pageMargins left="0.25" right="0.25" top="0.75" bottom="0.75" header="0.3" footer="0.3"/>
  <pageSetup paperSize="5" scale="65" orientation="landscape" r:id="rId1"/>
  <headerFooter>
    <oddFooter>&amp;LDRAFT&amp;C&amp;F&amp;R&amp;N</oddFooter>
  </headerFooter>
  <rowBreaks count="1" manualBreakCount="1">
    <brk id="5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errorTitle="Invalid Data" error="Incorrect Data Entry. Select Correct Option from Dropdown List." promptTitle="Dropdown List." prompt="Select Correction Option from Dropdown List to Enter Data.">
          <x14:formula1>
            <xm:f>'Dropdown List'!$E$3:$E$26</xm:f>
          </x14:formula1>
          <xm:sqref>C8:BY8 C10:BY11 C13:BY14 C16:BY20 C22:BY26 C28:BY29 C31:BY31 C33:BY34 C36:BY40 C42:BY46 C48:BY50 C56:BY61 C52:BY52 C54:BY54 C63:BY63 C65:BY66 C68:BY68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0"/>
  <sheetViews>
    <sheetView zoomScale="80" zoomScaleNormal="80" workbookViewId="0">
      <pane ySplit="3" topLeftCell="A33" activePane="bottomLeft" state="frozen"/>
      <selection pane="bottomLeft" activeCell="M59" sqref="M59"/>
    </sheetView>
  </sheetViews>
  <sheetFormatPr defaultRowHeight="12.75"/>
  <cols>
    <col min="1" max="1" width="14.875" customWidth="1"/>
    <col min="2" max="2" width="16.375" customWidth="1"/>
    <col min="3" max="3" width="22.125" customWidth="1"/>
    <col min="4" max="7" width="10.5" customWidth="1"/>
    <col min="8" max="8" width="13.125" customWidth="1"/>
    <col min="9" max="9" width="16.25" customWidth="1"/>
    <col min="10" max="12" width="10.5" customWidth="1"/>
    <col min="13" max="13" width="17.5" customWidth="1"/>
    <col min="14" max="21" width="10.5" customWidth="1"/>
    <col min="22" max="22" width="11.375" customWidth="1"/>
    <col min="25" max="25" width="12.625" customWidth="1"/>
    <col min="26" max="26" width="10.25" customWidth="1"/>
    <col min="27" max="27" width="9.375" customWidth="1"/>
    <col min="28" max="28" width="31.875" customWidth="1"/>
  </cols>
  <sheetData>
    <row r="1" spans="1:76" ht="19.5">
      <c r="A1" s="168" t="s">
        <v>32</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72"/>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row>
    <row r="2" spans="1:76" ht="18.75" customHeight="1">
      <c r="A2" s="170" t="s">
        <v>51</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73"/>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row>
    <row r="3" spans="1:76" ht="20.25" customHeight="1">
      <c r="A3" s="168" t="s">
        <v>77</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72"/>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row>
    <row r="4" spans="1:76" ht="34.5" customHeight="1">
      <c r="A4" s="161" t="s">
        <v>38</v>
      </c>
      <c r="B4" s="161" t="s">
        <v>52</v>
      </c>
      <c r="C4" s="161" t="s">
        <v>84</v>
      </c>
      <c r="D4" s="173" t="s">
        <v>56</v>
      </c>
      <c r="E4" s="173"/>
      <c r="F4" s="173"/>
      <c r="G4" s="173" t="s">
        <v>57</v>
      </c>
      <c r="H4" s="173"/>
      <c r="I4" s="173"/>
      <c r="J4" s="173" t="s">
        <v>58</v>
      </c>
      <c r="K4" s="173"/>
      <c r="L4" s="173"/>
      <c r="M4" s="173" t="s">
        <v>33</v>
      </c>
      <c r="N4" s="173"/>
      <c r="O4" s="173"/>
      <c r="P4" s="173" t="s">
        <v>42</v>
      </c>
      <c r="Q4" s="173"/>
      <c r="R4" s="173"/>
      <c r="S4" s="173" t="s">
        <v>41</v>
      </c>
      <c r="T4" s="173"/>
      <c r="U4" s="173"/>
      <c r="V4" s="173" t="s">
        <v>60</v>
      </c>
      <c r="W4" s="173"/>
      <c r="X4" s="173"/>
      <c r="Y4" s="164" t="s">
        <v>59</v>
      </c>
      <c r="Z4" s="165"/>
      <c r="AA4" s="165"/>
      <c r="AB4" s="167" t="s">
        <v>91</v>
      </c>
    </row>
    <row r="5" spans="1:76" ht="16.5" customHeight="1">
      <c r="A5" s="161"/>
      <c r="B5" s="161"/>
      <c r="C5" s="161"/>
      <c r="D5" s="17" t="s">
        <v>45</v>
      </c>
      <c r="E5" s="17" t="s">
        <v>46</v>
      </c>
      <c r="F5" s="17" t="s">
        <v>47</v>
      </c>
      <c r="G5" s="17" t="s">
        <v>45</v>
      </c>
      <c r="H5" s="17" t="s">
        <v>46</v>
      </c>
      <c r="I5" s="17" t="s">
        <v>47</v>
      </c>
      <c r="J5" s="17" t="s">
        <v>45</v>
      </c>
      <c r="K5" s="17" t="s">
        <v>46</v>
      </c>
      <c r="L5" s="17" t="s">
        <v>47</v>
      </c>
      <c r="M5" s="17" t="s">
        <v>45</v>
      </c>
      <c r="N5" s="17" t="s">
        <v>46</v>
      </c>
      <c r="O5" s="17" t="s">
        <v>47</v>
      </c>
      <c r="P5" s="17" t="s">
        <v>45</v>
      </c>
      <c r="Q5" s="17" t="s">
        <v>46</v>
      </c>
      <c r="R5" s="17" t="s">
        <v>47</v>
      </c>
      <c r="S5" s="17" t="s">
        <v>45</v>
      </c>
      <c r="T5" s="17" t="s">
        <v>46</v>
      </c>
      <c r="U5" s="17" t="s">
        <v>47</v>
      </c>
      <c r="V5" s="17" t="s">
        <v>45</v>
      </c>
      <c r="W5" s="17" t="s">
        <v>46</v>
      </c>
      <c r="X5" s="17" t="s">
        <v>47</v>
      </c>
      <c r="Y5" s="17" t="s">
        <v>45</v>
      </c>
      <c r="Z5" s="17" t="s">
        <v>46</v>
      </c>
      <c r="AA5" s="74" t="s">
        <v>47</v>
      </c>
      <c r="AB5" s="167"/>
    </row>
    <row r="6" spans="1:76" ht="18.75">
      <c r="A6" s="18">
        <v>1</v>
      </c>
      <c r="B6" s="19" t="s">
        <v>137</v>
      </c>
      <c r="C6" s="31">
        <v>10000</v>
      </c>
      <c r="D6" s="31">
        <v>100</v>
      </c>
      <c r="E6" s="31">
        <v>90</v>
      </c>
      <c r="F6" s="23">
        <f>D6-E6</f>
        <v>10</v>
      </c>
      <c r="G6" s="31">
        <v>100</v>
      </c>
      <c r="H6" s="31">
        <v>100</v>
      </c>
      <c r="I6" s="23">
        <f>G6-H6</f>
        <v>0</v>
      </c>
      <c r="J6" s="31">
        <v>100</v>
      </c>
      <c r="K6" s="31">
        <v>100</v>
      </c>
      <c r="L6" s="23">
        <f>J6-K6</f>
        <v>0</v>
      </c>
      <c r="M6" s="31">
        <v>100</v>
      </c>
      <c r="N6" s="31">
        <v>100</v>
      </c>
      <c r="O6" s="23">
        <f>M6-N6</f>
        <v>0</v>
      </c>
      <c r="P6" s="31">
        <v>100</v>
      </c>
      <c r="Q6" s="31">
        <v>100</v>
      </c>
      <c r="R6" s="23">
        <f>P6-Q6</f>
        <v>0</v>
      </c>
      <c r="S6" s="31">
        <v>100</v>
      </c>
      <c r="T6" s="31">
        <v>100</v>
      </c>
      <c r="U6" s="23">
        <f>S6-T6</f>
        <v>0</v>
      </c>
      <c r="V6" s="31">
        <v>100</v>
      </c>
      <c r="W6" s="31">
        <v>100</v>
      </c>
      <c r="X6" s="23">
        <f>V6-W6</f>
        <v>0</v>
      </c>
      <c r="Y6" s="18">
        <f>D6+G6+J6+M6+P6+S6+V6</f>
        <v>700</v>
      </c>
      <c r="Z6" s="18">
        <f>E6+H6+K6+N6+Q6+T6+W6</f>
        <v>690</v>
      </c>
      <c r="AA6" s="75">
        <f>F6+I6+L6+O6+R6+U6+X6</f>
        <v>10</v>
      </c>
      <c r="AB6" s="76">
        <f>(Z6/C6)*1000</f>
        <v>69</v>
      </c>
    </row>
    <row r="7" spans="1:76" ht="18.75">
      <c r="A7" s="18">
        <v>2</v>
      </c>
      <c r="B7" s="19"/>
      <c r="C7" s="31">
        <v>0</v>
      </c>
      <c r="D7" s="31">
        <v>0</v>
      </c>
      <c r="E7" s="31">
        <v>0</v>
      </c>
      <c r="F7" s="23">
        <f t="shared" ref="F7:F28" si="0">D7-E7</f>
        <v>0</v>
      </c>
      <c r="G7" s="31">
        <v>0</v>
      </c>
      <c r="H7" s="31">
        <v>0</v>
      </c>
      <c r="I7" s="23">
        <f t="shared" ref="I7:I28" si="1">G7-H7</f>
        <v>0</v>
      </c>
      <c r="J7" s="31">
        <v>0</v>
      </c>
      <c r="K7" s="31">
        <v>0</v>
      </c>
      <c r="L7" s="23">
        <f t="shared" ref="L7:L28" si="2">J7-K7</f>
        <v>0</v>
      </c>
      <c r="M7" s="31">
        <v>0</v>
      </c>
      <c r="N7" s="31">
        <v>0</v>
      </c>
      <c r="O7" s="23">
        <f t="shared" ref="O7:O28" si="3">M7-N7</f>
        <v>0</v>
      </c>
      <c r="P7" s="31">
        <v>0</v>
      </c>
      <c r="Q7" s="31">
        <v>0</v>
      </c>
      <c r="R7" s="23">
        <f t="shared" ref="R7:R28" si="4">P7-Q7</f>
        <v>0</v>
      </c>
      <c r="S7" s="31">
        <v>0</v>
      </c>
      <c r="T7" s="31">
        <v>0</v>
      </c>
      <c r="U7" s="23">
        <f t="shared" ref="U7:U28" si="5">S7-T7</f>
        <v>0</v>
      </c>
      <c r="V7" s="31">
        <v>0</v>
      </c>
      <c r="W7" s="31">
        <v>0</v>
      </c>
      <c r="X7" s="23">
        <f t="shared" ref="X7:X28" si="6">V7-W7</f>
        <v>0</v>
      </c>
      <c r="Y7" s="18">
        <f t="shared" ref="Y7:Y29" si="7">D7+G7+J7+M7+P7+S7+V7</f>
        <v>0</v>
      </c>
      <c r="Z7" s="18">
        <f t="shared" ref="Z7:Z29" si="8">E7+H7+K7+N7+Q7+T7+W7</f>
        <v>0</v>
      </c>
      <c r="AA7" s="75">
        <f t="shared" ref="AA7:AA29" si="9">F7+I7+L7+O7+R7+U7+X7</f>
        <v>0</v>
      </c>
      <c r="AB7" s="76" t="e">
        <f t="shared" ref="AB7:AB29" si="10">(Z7/C7)*1000</f>
        <v>#DIV/0!</v>
      </c>
    </row>
    <row r="8" spans="1:76" ht="18.75">
      <c r="A8" s="18">
        <v>3</v>
      </c>
      <c r="B8" s="19"/>
      <c r="C8" s="31">
        <v>0</v>
      </c>
      <c r="D8" s="31">
        <v>0</v>
      </c>
      <c r="E8" s="31">
        <v>0</v>
      </c>
      <c r="F8" s="23">
        <f t="shared" si="0"/>
        <v>0</v>
      </c>
      <c r="G8" s="31">
        <v>0</v>
      </c>
      <c r="H8" s="31">
        <v>0</v>
      </c>
      <c r="I8" s="23">
        <f t="shared" si="1"/>
        <v>0</v>
      </c>
      <c r="J8" s="31">
        <v>0</v>
      </c>
      <c r="K8" s="31">
        <v>0</v>
      </c>
      <c r="L8" s="23">
        <f t="shared" si="2"/>
        <v>0</v>
      </c>
      <c r="M8" s="31">
        <v>0</v>
      </c>
      <c r="N8" s="31">
        <v>0</v>
      </c>
      <c r="O8" s="23">
        <f t="shared" si="3"/>
        <v>0</v>
      </c>
      <c r="P8" s="31">
        <v>0</v>
      </c>
      <c r="Q8" s="31">
        <v>0</v>
      </c>
      <c r="R8" s="23">
        <f t="shared" si="4"/>
        <v>0</v>
      </c>
      <c r="S8" s="31">
        <v>0</v>
      </c>
      <c r="T8" s="31">
        <v>0</v>
      </c>
      <c r="U8" s="23">
        <f t="shared" si="5"/>
        <v>0</v>
      </c>
      <c r="V8" s="31">
        <v>0</v>
      </c>
      <c r="W8" s="31">
        <v>0</v>
      </c>
      <c r="X8" s="23">
        <f t="shared" si="6"/>
        <v>0</v>
      </c>
      <c r="Y8" s="18">
        <f t="shared" si="7"/>
        <v>0</v>
      </c>
      <c r="Z8" s="18">
        <f t="shared" si="8"/>
        <v>0</v>
      </c>
      <c r="AA8" s="75">
        <f t="shared" si="9"/>
        <v>0</v>
      </c>
      <c r="AB8" s="76" t="e">
        <f t="shared" si="10"/>
        <v>#DIV/0!</v>
      </c>
    </row>
    <row r="9" spans="1:76" ht="18.75">
      <c r="A9" s="18">
        <v>4</v>
      </c>
      <c r="B9" s="20"/>
      <c r="C9" s="31">
        <v>0</v>
      </c>
      <c r="D9" s="31">
        <v>0</v>
      </c>
      <c r="E9" s="31">
        <v>0</v>
      </c>
      <c r="F9" s="23">
        <f t="shared" si="0"/>
        <v>0</v>
      </c>
      <c r="G9" s="31">
        <v>0</v>
      </c>
      <c r="H9" s="31">
        <v>0</v>
      </c>
      <c r="I9" s="23">
        <f t="shared" si="1"/>
        <v>0</v>
      </c>
      <c r="J9" s="31">
        <v>0</v>
      </c>
      <c r="K9" s="31">
        <v>0</v>
      </c>
      <c r="L9" s="23">
        <f t="shared" si="2"/>
        <v>0</v>
      </c>
      <c r="M9" s="31">
        <v>0</v>
      </c>
      <c r="N9" s="31">
        <v>0</v>
      </c>
      <c r="O9" s="23">
        <f t="shared" si="3"/>
        <v>0</v>
      </c>
      <c r="P9" s="31">
        <v>0</v>
      </c>
      <c r="Q9" s="31">
        <v>0</v>
      </c>
      <c r="R9" s="23">
        <f t="shared" si="4"/>
        <v>0</v>
      </c>
      <c r="S9" s="31">
        <v>0</v>
      </c>
      <c r="T9" s="31">
        <v>0</v>
      </c>
      <c r="U9" s="23">
        <f t="shared" si="5"/>
        <v>0</v>
      </c>
      <c r="V9" s="31">
        <v>0</v>
      </c>
      <c r="W9" s="31">
        <v>0</v>
      </c>
      <c r="X9" s="23">
        <f t="shared" si="6"/>
        <v>0</v>
      </c>
      <c r="Y9" s="18">
        <f t="shared" si="7"/>
        <v>0</v>
      </c>
      <c r="Z9" s="18">
        <f t="shared" si="8"/>
        <v>0</v>
      </c>
      <c r="AA9" s="75">
        <f t="shared" si="9"/>
        <v>0</v>
      </c>
      <c r="AB9" s="76" t="e">
        <f t="shared" si="10"/>
        <v>#DIV/0!</v>
      </c>
    </row>
    <row r="10" spans="1:76" ht="18.75">
      <c r="A10" s="18">
        <v>5</v>
      </c>
      <c r="B10" s="20"/>
      <c r="C10" s="31">
        <v>0</v>
      </c>
      <c r="D10" s="31">
        <v>0</v>
      </c>
      <c r="E10" s="31">
        <v>0</v>
      </c>
      <c r="F10" s="23">
        <f t="shared" si="0"/>
        <v>0</v>
      </c>
      <c r="G10" s="31">
        <v>0</v>
      </c>
      <c r="H10" s="31">
        <v>0</v>
      </c>
      <c r="I10" s="23">
        <f t="shared" si="1"/>
        <v>0</v>
      </c>
      <c r="J10" s="31">
        <v>0</v>
      </c>
      <c r="K10" s="31">
        <v>0</v>
      </c>
      <c r="L10" s="23">
        <f t="shared" si="2"/>
        <v>0</v>
      </c>
      <c r="M10" s="31">
        <v>0</v>
      </c>
      <c r="N10" s="31">
        <v>0</v>
      </c>
      <c r="O10" s="23">
        <f t="shared" si="3"/>
        <v>0</v>
      </c>
      <c r="P10" s="31">
        <v>0</v>
      </c>
      <c r="Q10" s="31">
        <v>0</v>
      </c>
      <c r="R10" s="23">
        <f t="shared" si="4"/>
        <v>0</v>
      </c>
      <c r="S10" s="31">
        <v>0</v>
      </c>
      <c r="T10" s="31">
        <v>0</v>
      </c>
      <c r="U10" s="23">
        <f t="shared" si="5"/>
        <v>0</v>
      </c>
      <c r="V10" s="31">
        <v>0</v>
      </c>
      <c r="W10" s="31">
        <v>0</v>
      </c>
      <c r="X10" s="23">
        <f t="shared" si="6"/>
        <v>0</v>
      </c>
      <c r="Y10" s="18">
        <f t="shared" si="7"/>
        <v>0</v>
      </c>
      <c r="Z10" s="18">
        <f t="shared" si="8"/>
        <v>0</v>
      </c>
      <c r="AA10" s="75">
        <f t="shared" si="9"/>
        <v>0</v>
      </c>
      <c r="AB10" s="76" t="e">
        <f t="shared" si="10"/>
        <v>#DIV/0!</v>
      </c>
    </row>
    <row r="11" spans="1:76" ht="18.75">
      <c r="A11" s="18">
        <v>6</v>
      </c>
      <c r="B11" s="20"/>
      <c r="C11" s="31">
        <v>0</v>
      </c>
      <c r="D11" s="31">
        <v>0</v>
      </c>
      <c r="E11" s="31">
        <v>0</v>
      </c>
      <c r="F11" s="23">
        <f t="shared" si="0"/>
        <v>0</v>
      </c>
      <c r="G11" s="31">
        <v>0</v>
      </c>
      <c r="H11" s="31">
        <v>0</v>
      </c>
      <c r="I11" s="23">
        <f t="shared" si="1"/>
        <v>0</v>
      </c>
      <c r="J11" s="31">
        <v>0</v>
      </c>
      <c r="K11" s="31">
        <v>0</v>
      </c>
      <c r="L11" s="23">
        <f t="shared" si="2"/>
        <v>0</v>
      </c>
      <c r="M11" s="31">
        <v>0</v>
      </c>
      <c r="N11" s="31">
        <v>0</v>
      </c>
      <c r="O11" s="23">
        <f t="shared" si="3"/>
        <v>0</v>
      </c>
      <c r="P11" s="31">
        <v>0</v>
      </c>
      <c r="Q11" s="31">
        <v>0</v>
      </c>
      <c r="R11" s="23">
        <f t="shared" si="4"/>
        <v>0</v>
      </c>
      <c r="S11" s="31">
        <v>0</v>
      </c>
      <c r="T11" s="31">
        <v>0</v>
      </c>
      <c r="U11" s="23">
        <f t="shared" si="5"/>
        <v>0</v>
      </c>
      <c r="V11" s="31">
        <v>0</v>
      </c>
      <c r="W11" s="31">
        <v>0</v>
      </c>
      <c r="X11" s="23">
        <f t="shared" si="6"/>
        <v>0</v>
      </c>
      <c r="Y11" s="18">
        <f t="shared" si="7"/>
        <v>0</v>
      </c>
      <c r="Z11" s="18">
        <f t="shared" si="8"/>
        <v>0</v>
      </c>
      <c r="AA11" s="75">
        <f t="shared" si="9"/>
        <v>0</v>
      </c>
      <c r="AB11" s="76" t="e">
        <f t="shared" si="10"/>
        <v>#DIV/0!</v>
      </c>
    </row>
    <row r="12" spans="1:76" ht="18.75">
      <c r="A12" s="18">
        <v>7</v>
      </c>
      <c r="B12" s="20"/>
      <c r="C12" s="31">
        <v>0</v>
      </c>
      <c r="D12" s="31">
        <v>0</v>
      </c>
      <c r="E12" s="31">
        <v>0</v>
      </c>
      <c r="F12" s="23">
        <f t="shared" si="0"/>
        <v>0</v>
      </c>
      <c r="G12" s="31">
        <v>0</v>
      </c>
      <c r="H12" s="31">
        <v>0</v>
      </c>
      <c r="I12" s="23">
        <f t="shared" si="1"/>
        <v>0</v>
      </c>
      <c r="J12" s="31">
        <v>0</v>
      </c>
      <c r="K12" s="31">
        <v>0</v>
      </c>
      <c r="L12" s="23">
        <f t="shared" si="2"/>
        <v>0</v>
      </c>
      <c r="M12" s="31">
        <v>0</v>
      </c>
      <c r="N12" s="31">
        <v>0</v>
      </c>
      <c r="O12" s="23">
        <f t="shared" si="3"/>
        <v>0</v>
      </c>
      <c r="P12" s="31">
        <v>0</v>
      </c>
      <c r="Q12" s="31">
        <v>0</v>
      </c>
      <c r="R12" s="23">
        <f t="shared" si="4"/>
        <v>0</v>
      </c>
      <c r="S12" s="31">
        <v>0</v>
      </c>
      <c r="T12" s="31">
        <v>0</v>
      </c>
      <c r="U12" s="23">
        <f t="shared" si="5"/>
        <v>0</v>
      </c>
      <c r="V12" s="31">
        <v>0</v>
      </c>
      <c r="W12" s="31">
        <v>0</v>
      </c>
      <c r="X12" s="23">
        <f t="shared" si="6"/>
        <v>0</v>
      </c>
      <c r="Y12" s="18">
        <f t="shared" si="7"/>
        <v>0</v>
      </c>
      <c r="Z12" s="18">
        <f t="shared" si="8"/>
        <v>0</v>
      </c>
      <c r="AA12" s="75">
        <f t="shared" si="9"/>
        <v>0</v>
      </c>
      <c r="AB12" s="76" t="e">
        <f t="shared" si="10"/>
        <v>#DIV/0!</v>
      </c>
    </row>
    <row r="13" spans="1:76" ht="18.75">
      <c r="A13" s="18">
        <v>8</v>
      </c>
      <c r="B13" s="20"/>
      <c r="C13" s="31">
        <v>0</v>
      </c>
      <c r="D13" s="31">
        <v>0</v>
      </c>
      <c r="E13" s="31">
        <v>0</v>
      </c>
      <c r="F13" s="23">
        <f t="shared" si="0"/>
        <v>0</v>
      </c>
      <c r="G13" s="31">
        <v>0</v>
      </c>
      <c r="H13" s="31">
        <v>0</v>
      </c>
      <c r="I13" s="23">
        <f t="shared" si="1"/>
        <v>0</v>
      </c>
      <c r="J13" s="31">
        <v>0</v>
      </c>
      <c r="K13" s="31">
        <v>0</v>
      </c>
      <c r="L13" s="23">
        <f t="shared" si="2"/>
        <v>0</v>
      </c>
      <c r="M13" s="31">
        <v>0</v>
      </c>
      <c r="N13" s="31">
        <v>0</v>
      </c>
      <c r="O13" s="23">
        <f t="shared" si="3"/>
        <v>0</v>
      </c>
      <c r="P13" s="31">
        <v>0</v>
      </c>
      <c r="Q13" s="31">
        <v>0</v>
      </c>
      <c r="R13" s="23">
        <f t="shared" si="4"/>
        <v>0</v>
      </c>
      <c r="S13" s="31">
        <v>0</v>
      </c>
      <c r="T13" s="31">
        <v>0</v>
      </c>
      <c r="U13" s="23">
        <f t="shared" si="5"/>
        <v>0</v>
      </c>
      <c r="V13" s="31">
        <v>0</v>
      </c>
      <c r="W13" s="31">
        <v>0</v>
      </c>
      <c r="X13" s="23">
        <f t="shared" si="6"/>
        <v>0</v>
      </c>
      <c r="Y13" s="18">
        <f t="shared" si="7"/>
        <v>0</v>
      </c>
      <c r="Z13" s="18">
        <f t="shared" si="8"/>
        <v>0</v>
      </c>
      <c r="AA13" s="75">
        <f t="shared" si="9"/>
        <v>0</v>
      </c>
      <c r="AB13" s="76" t="e">
        <f t="shared" si="10"/>
        <v>#DIV/0!</v>
      </c>
    </row>
    <row r="14" spans="1:76" ht="18.75">
      <c r="A14" s="18">
        <v>9</v>
      </c>
      <c r="B14" s="20"/>
      <c r="C14" s="31">
        <v>0</v>
      </c>
      <c r="D14" s="31">
        <v>0</v>
      </c>
      <c r="E14" s="31">
        <v>0</v>
      </c>
      <c r="F14" s="23">
        <f t="shared" si="0"/>
        <v>0</v>
      </c>
      <c r="G14" s="31">
        <v>0</v>
      </c>
      <c r="H14" s="31">
        <v>0</v>
      </c>
      <c r="I14" s="23">
        <f t="shared" si="1"/>
        <v>0</v>
      </c>
      <c r="J14" s="31">
        <v>0</v>
      </c>
      <c r="K14" s="31">
        <v>0</v>
      </c>
      <c r="L14" s="23">
        <f t="shared" si="2"/>
        <v>0</v>
      </c>
      <c r="M14" s="31">
        <v>0</v>
      </c>
      <c r="N14" s="31">
        <v>0</v>
      </c>
      <c r="O14" s="23">
        <f t="shared" si="3"/>
        <v>0</v>
      </c>
      <c r="P14" s="31">
        <v>0</v>
      </c>
      <c r="Q14" s="31">
        <v>0</v>
      </c>
      <c r="R14" s="23">
        <f t="shared" si="4"/>
        <v>0</v>
      </c>
      <c r="S14" s="31">
        <v>0</v>
      </c>
      <c r="T14" s="31">
        <v>0</v>
      </c>
      <c r="U14" s="23">
        <f t="shared" si="5"/>
        <v>0</v>
      </c>
      <c r="V14" s="31">
        <v>0</v>
      </c>
      <c r="W14" s="31">
        <v>0</v>
      </c>
      <c r="X14" s="23">
        <f t="shared" si="6"/>
        <v>0</v>
      </c>
      <c r="Y14" s="18">
        <f t="shared" si="7"/>
        <v>0</v>
      </c>
      <c r="Z14" s="18">
        <f t="shared" si="8"/>
        <v>0</v>
      </c>
      <c r="AA14" s="75">
        <f t="shared" si="9"/>
        <v>0</v>
      </c>
      <c r="AB14" s="76" t="e">
        <f t="shared" si="10"/>
        <v>#DIV/0!</v>
      </c>
    </row>
    <row r="15" spans="1:76" ht="18.75">
      <c r="A15" s="18">
        <v>10</v>
      </c>
      <c r="B15" s="20"/>
      <c r="C15" s="31">
        <v>0</v>
      </c>
      <c r="D15" s="31">
        <v>0</v>
      </c>
      <c r="E15" s="31">
        <v>0</v>
      </c>
      <c r="F15" s="23">
        <f t="shared" si="0"/>
        <v>0</v>
      </c>
      <c r="G15" s="31">
        <v>0</v>
      </c>
      <c r="H15" s="31">
        <v>0</v>
      </c>
      <c r="I15" s="23">
        <f t="shared" si="1"/>
        <v>0</v>
      </c>
      <c r="J15" s="31">
        <v>0</v>
      </c>
      <c r="K15" s="31">
        <v>0</v>
      </c>
      <c r="L15" s="23">
        <f t="shared" si="2"/>
        <v>0</v>
      </c>
      <c r="M15" s="31">
        <v>0</v>
      </c>
      <c r="N15" s="31">
        <v>0</v>
      </c>
      <c r="O15" s="23">
        <f t="shared" si="3"/>
        <v>0</v>
      </c>
      <c r="P15" s="31">
        <v>0</v>
      </c>
      <c r="Q15" s="31">
        <v>0</v>
      </c>
      <c r="R15" s="23">
        <f t="shared" si="4"/>
        <v>0</v>
      </c>
      <c r="S15" s="31">
        <v>0</v>
      </c>
      <c r="T15" s="31">
        <v>0</v>
      </c>
      <c r="U15" s="23">
        <f t="shared" si="5"/>
        <v>0</v>
      </c>
      <c r="V15" s="31">
        <v>0</v>
      </c>
      <c r="W15" s="31">
        <v>0</v>
      </c>
      <c r="X15" s="23">
        <f t="shared" si="6"/>
        <v>0</v>
      </c>
      <c r="Y15" s="18">
        <f t="shared" si="7"/>
        <v>0</v>
      </c>
      <c r="Z15" s="18">
        <f t="shared" si="8"/>
        <v>0</v>
      </c>
      <c r="AA15" s="75">
        <f t="shared" si="9"/>
        <v>0</v>
      </c>
      <c r="AB15" s="76" t="e">
        <f t="shared" si="10"/>
        <v>#DIV/0!</v>
      </c>
    </row>
    <row r="16" spans="1:76" ht="18.75">
      <c r="A16" s="18">
        <v>11</v>
      </c>
      <c r="B16" s="20"/>
      <c r="C16" s="31">
        <v>0</v>
      </c>
      <c r="D16" s="31">
        <v>0</v>
      </c>
      <c r="E16" s="31">
        <v>0</v>
      </c>
      <c r="F16" s="23">
        <f t="shared" si="0"/>
        <v>0</v>
      </c>
      <c r="G16" s="31">
        <v>0</v>
      </c>
      <c r="H16" s="31">
        <v>0</v>
      </c>
      <c r="I16" s="23">
        <f t="shared" si="1"/>
        <v>0</v>
      </c>
      <c r="J16" s="31">
        <v>0</v>
      </c>
      <c r="K16" s="31">
        <v>0</v>
      </c>
      <c r="L16" s="23">
        <f t="shared" si="2"/>
        <v>0</v>
      </c>
      <c r="M16" s="31">
        <v>0</v>
      </c>
      <c r="N16" s="31">
        <v>0</v>
      </c>
      <c r="O16" s="23">
        <f t="shared" si="3"/>
        <v>0</v>
      </c>
      <c r="P16" s="31">
        <v>0</v>
      </c>
      <c r="Q16" s="31">
        <v>0</v>
      </c>
      <c r="R16" s="23">
        <f t="shared" si="4"/>
        <v>0</v>
      </c>
      <c r="S16" s="31">
        <v>0</v>
      </c>
      <c r="T16" s="31">
        <v>0</v>
      </c>
      <c r="U16" s="23">
        <f t="shared" si="5"/>
        <v>0</v>
      </c>
      <c r="V16" s="31">
        <v>0</v>
      </c>
      <c r="W16" s="31">
        <v>0</v>
      </c>
      <c r="X16" s="23">
        <f t="shared" si="6"/>
        <v>0</v>
      </c>
      <c r="Y16" s="18">
        <f t="shared" si="7"/>
        <v>0</v>
      </c>
      <c r="Z16" s="18">
        <f t="shared" si="8"/>
        <v>0</v>
      </c>
      <c r="AA16" s="75">
        <f t="shared" si="9"/>
        <v>0</v>
      </c>
      <c r="AB16" s="76" t="e">
        <f t="shared" si="10"/>
        <v>#DIV/0!</v>
      </c>
    </row>
    <row r="17" spans="1:28" ht="18.75">
      <c r="A17" s="18">
        <v>12</v>
      </c>
      <c r="B17" s="20"/>
      <c r="C17" s="31">
        <v>0</v>
      </c>
      <c r="D17" s="31">
        <v>0</v>
      </c>
      <c r="E17" s="31">
        <v>0</v>
      </c>
      <c r="F17" s="23">
        <f t="shared" si="0"/>
        <v>0</v>
      </c>
      <c r="G17" s="31">
        <v>0</v>
      </c>
      <c r="H17" s="31">
        <v>0</v>
      </c>
      <c r="I17" s="23">
        <f t="shared" si="1"/>
        <v>0</v>
      </c>
      <c r="J17" s="31">
        <v>0</v>
      </c>
      <c r="K17" s="31">
        <v>0</v>
      </c>
      <c r="L17" s="23">
        <f t="shared" si="2"/>
        <v>0</v>
      </c>
      <c r="M17" s="31">
        <v>0</v>
      </c>
      <c r="N17" s="31">
        <v>0</v>
      </c>
      <c r="O17" s="23">
        <f t="shared" si="3"/>
        <v>0</v>
      </c>
      <c r="P17" s="31">
        <v>0</v>
      </c>
      <c r="Q17" s="31">
        <v>0</v>
      </c>
      <c r="R17" s="23">
        <f t="shared" si="4"/>
        <v>0</v>
      </c>
      <c r="S17" s="31">
        <v>0</v>
      </c>
      <c r="T17" s="31">
        <v>0</v>
      </c>
      <c r="U17" s="23">
        <f t="shared" si="5"/>
        <v>0</v>
      </c>
      <c r="V17" s="31">
        <v>0</v>
      </c>
      <c r="W17" s="31">
        <v>0</v>
      </c>
      <c r="X17" s="23">
        <f t="shared" si="6"/>
        <v>0</v>
      </c>
      <c r="Y17" s="18">
        <f t="shared" si="7"/>
        <v>0</v>
      </c>
      <c r="Z17" s="18">
        <f t="shared" si="8"/>
        <v>0</v>
      </c>
      <c r="AA17" s="75">
        <f t="shared" si="9"/>
        <v>0</v>
      </c>
      <c r="AB17" s="76" t="e">
        <f t="shared" si="10"/>
        <v>#DIV/0!</v>
      </c>
    </row>
    <row r="18" spans="1:28" ht="18.75">
      <c r="A18" s="18">
        <v>13</v>
      </c>
      <c r="B18" s="20"/>
      <c r="C18" s="31">
        <v>0</v>
      </c>
      <c r="D18" s="31">
        <v>0</v>
      </c>
      <c r="E18" s="31">
        <v>0</v>
      </c>
      <c r="F18" s="23">
        <f t="shared" si="0"/>
        <v>0</v>
      </c>
      <c r="G18" s="31">
        <v>0</v>
      </c>
      <c r="H18" s="31">
        <v>0</v>
      </c>
      <c r="I18" s="23">
        <f t="shared" si="1"/>
        <v>0</v>
      </c>
      <c r="J18" s="31">
        <v>0</v>
      </c>
      <c r="K18" s="31">
        <v>0</v>
      </c>
      <c r="L18" s="23">
        <f t="shared" si="2"/>
        <v>0</v>
      </c>
      <c r="M18" s="31">
        <v>0</v>
      </c>
      <c r="N18" s="31">
        <v>0</v>
      </c>
      <c r="O18" s="23">
        <f t="shared" si="3"/>
        <v>0</v>
      </c>
      <c r="P18" s="31">
        <v>0</v>
      </c>
      <c r="Q18" s="31">
        <v>0</v>
      </c>
      <c r="R18" s="23">
        <f t="shared" si="4"/>
        <v>0</v>
      </c>
      <c r="S18" s="31">
        <v>0</v>
      </c>
      <c r="T18" s="31">
        <v>0</v>
      </c>
      <c r="U18" s="23">
        <f t="shared" si="5"/>
        <v>0</v>
      </c>
      <c r="V18" s="31">
        <v>0</v>
      </c>
      <c r="W18" s="31">
        <v>0</v>
      </c>
      <c r="X18" s="23">
        <f t="shared" si="6"/>
        <v>0</v>
      </c>
      <c r="Y18" s="18">
        <f t="shared" si="7"/>
        <v>0</v>
      </c>
      <c r="Z18" s="18">
        <f t="shared" si="8"/>
        <v>0</v>
      </c>
      <c r="AA18" s="75">
        <f t="shared" si="9"/>
        <v>0</v>
      </c>
      <c r="AB18" s="76" t="e">
        <f t="shared" si="10"/>
        <v>#DIV/0!</v>
      </c>
    </row>
    <row r="19" spans="1:28" ht="18.75">
      <c r="A19" s="18">
        <v>14</v>
      </c>
      <c r="B19" s="20"/>
      <c r="C19" s="31">
        <v>0</v>
      </c>
      <c r="D19" s="31">
        <v>0</v>
      </c>
      <c r="E19" s="31">
        <v>0</v>
      </c>
      <c r="F19" s="23">
        <f t="shared" si="0"/>
        <v>0</v>
      </c>
      <c r="G19" s="31">
        <v>0</v>
      </c>
      <c r="H19" s="31">
        <v>0</v>
      </c>
      <c r="I19" s="23">
        <f t="shared" si="1"/>
        <v>0</v>
      </c>
      <c r="J19" s="31">
        <v>0</v>
      </c>
      <c r="K19" s="31">
        <v>0</v>
      </c>
      <c r="L19" s="23">
        <f t="shared" si="2"/>
        <v>0</v>
      </c>
      <c r="M19" s="31">
        <v>0</v>
      </c>
      <c r="N19" s="31">
        <v>0</v>
      </c>
      <c r="O19" s="23">
        <f t="shared" si="3"/>
        <v>0</v>
      </c>
      <c r="P19" s="31">
        <v>0</v>
      </c>
      <c r="Q19" s="31">
        <v>0</v>
      </c>
      <c r="R19" s="23">
        <f t="shared" si="4"/>
        <v>0</v>
      </c>
      <c r="S19" s="31">
        <v>0</v>
      </c>
      <c r="T19" s="31">
        <v>0</v>
      </c>
      <c r="U19" s="23">
        <f t="shared" si="5"/>
        <v>0</v>
      </c>
      <c r="V19" s="31">
        <v>0</v>
      </c>
      <c r="W19" s="31">
        <v>0</v>
      </c>
      <c r="X19" s="23">
        <f t="shared" si="6"/>
        <v>0</v>
      </c>
      <c r="Y19" s="18">
        <f t="shared" si="7"/>
        <v>0</v>
      </c>
      <c r="Z19" s="18">
        <f t="shared" si="8"/>
        <v>0</v>
      </c>
      <c r="AA19" s="75">
        <f t="shared" si="9"/>
        <v>0</v>
      </c>
      <c r="AB19" s="76" t="e">
        <f t="shared" si="10"/>
        <v>#DIV/0!</v>
      </c>
    </row>
    <row r="20" spans="1:28" ht="18.75">
      <c r="A20" s="18">
        <v>15</v>
      </c>
      <c r="B20" s="20"/>
      <c r="C20" s="31">
        <v>0</v>
      </c>
      <c r="D20" s="31">
        <v>0</v>
      </c>
      <c r="E20" s="31">
        <v>0</v>
      </c>
      <c r="F20" s="23">
        <f t="shared" si="0"/>
        <v>0</v>
      </c>
      <c r="G20" s="31">
        <v>0</v>
      </c>
      <c r="H20" s="31">
        <v>0</v>
      </c>
      <c r="I20" s="23">
        <f t="shared" si="1"/>
        <v>0</v>
      </c>
      <c r="J20" s="31">
        <v>0</v>
      </c>
      <c r="K20" s="31">
        <v>0</v>
      </c>
      <c r="L20" s="23">
        <f t="shared" si="2"/>
        <v>0</v>
      </c>
      <c r="M20" s="31">
        <v>0</v>
      </c>
      <c r="N20" s="31">
        <v>0</v>
      </c>
      <c r="O20" s="23">
        <f t="shared" si="3"/>
        <v>0</v>
      </c>
      <c r="P20" s="31">
        <v>0</v>
      </c>
      <c r="Q20" s="31">
        <v>0</v>
      </c>
      <c r="R20" s="23">
        <f t="shared" si="4"/>
        <v>0</v>
      </c>
      <c r="S20" s="31">
        <v>0</v>
      </c>
      <c r="T20" s="31">
        <v>0</v>
      </c>
      <c r="U20" s="23">
        <f t="shared" si="5"/>
        <v>0</v>
      </c>
      <c r="V20" s="31">
        <v>0</v>
      </c>
      <c r="W20" s="31">
        <v>0</v>
      </c>
      <c r="X20" s="23">
        <f t="shared" si="6"/>
        <v>0</v>
      </c>
      <c r="Y20" s="18">
        <f t="shared" si="7"/>
        <v>0</v>
      </c>
      <c r="Z20" s="18">
        <f t="shared" si="8"/>
        <v>0</v>
      </c>
      <c r="AA20" s="75">
        <f t="shared" si="9"/>
        <v>0</v>
      </c>
      <c r="AB20" s="76" t="e">
        <f t="shared" si="10"/>
        <v>#DIV/0!</v>
      </c>
    </row>
    <row r="21" spans="1:28" ht="18.75">
      <c r="A21" s="18">
        <v>16</v>
      </c>
      <c r="B21" s="20"/>
      <c r="C21" s="31">
        <v>0</v>
      </c>
      <c r="D21" s="31">
        <v>0</v>
      </c>
      <c r="E21" s="31">
        <v>0</v>
      </c>
      <c r="F21" s="23">
        <f t="shared" si="0"/>
        <v>0</v>
      </c>
      <c r="G21" s="31">
        <v>0</v>
      </c>
      <c r="H21" s="31">
        <v>0</v>
      </c>
      <c r="I21" s="23">
        <f t="shared" si="1"/>
        <v>0</v>
      </c>
      <c r="J21" s="31">
        <v>0</v>
      </c>
      <c r="K21" s="31">
        <v>0</v>
      </c>
      <c r="L21" s="23">
        <f t="shared" si="2"/>
        <v>0</v>
      </c>
      <c r="M21" s="31">
        <v>0</v>
      </c>
      <c r="N21" s="31">
        <v>0</v>
      </c>
      <c r="O21" s="23">
        <f t="shared" si="3"/>
        <v>0</v>
      </c>
      <c r="P21" s="31">
        <v>0</v>
      </c>
      <c r="Q21" s="31">
        <v>0</v>
      </c>
      <c r="R21" s="23">
        <f t="shared" si="4"/>
        <v>0</v>
      </c>
      <c r="S21" s="31">
        <v>0</v>
      </c>
      <c r="T21" s="31">
        <v>0</v>
      </c>
      <c r="U21" s="23">
        <f t="shared" si="5"/>
        <v>0</v>
      </c>
      <c r="V21" s="31">
        <v>0</v>
      </c>
      <c r="W21" s="31">
        <v>0</v>
      </c>
      <c r="X21" s="23">
        <f t="shared" si="6"/>
        <v>0</v>
      </c>
      <c r="Y21" s="18">
        <f t="shared" si="7"/>
        <v>0</v>
      </c>
      <c r="Z21" s="18">
        <f t="shared" si="8"/>
        <v>0</v>
      </c>
      <c r="AA21" s="75">
        <f t="shared" si="9"/>
        <v>0</v>
      </c>
      <c r="AB21" s="76" t="e">
        <f t="shared" si="10"/>
        <v>#DIV/0!</v>
      </c>
    </row>
    <row r="22" spans="1:28" ht="18.75">
      <c r="A22" s="18">
        <v>17</v>
      </c>
      <c r="B22" s="20"/>
      <c r="C22" s="31">
        <v>0</v>
      </c>
      <c r="D22" s="31">
        <v>0</v>
      </c>
      <c r="E22" s="31">
        <v>0</v>
      </c>
      <c r="F22" s="23">
        <f t="shared" si="0"/>
        <v>0</v>
      </c>
      <c r="G22" s="31">
        <v>0</v>
      </c>
      <c r="H22" s="31">
        <v>0</v>
      </c>
      <c r="I22" s="23">
        <f t="shared" si="1"/>
        <v>0</v>
      </c>
      <c r="J22" s="31">
        <v>0</v>
      </c>
      <c r="K22" s="31">
        <v>0</v>
      </c>
      <c r="L22" s="23">
        <f t="shared" si="2"/>
        <v>0</v>
      </c>
      <c r="M22" s="31">
        <v>0</v>
      </c>
      <c r="N22" s="31">
        <v>0</v>
      </c>
      <c r="O22" s="23">
        <f t="shared" si="3"/>
        <v>0</v>
      </c>
      <c r="P22" s="31">
        <v>0</v>
      </c>
      <c r="Q22" s="31">
        <v>0</v>
      </c>
      <c r="R22" s="23">
        <f t="shared" si="4"/>
        <v>0</v>
      </c>
      <c r="S22" s="31">
        <v>0</v>
      </c>
      <c r="T22" s="31">
        <v>0</v>
      </c>
      <c r="U22" s="23">
        <f t="shared" si="5"/>
        <v>0</v>
      </c>
      <c r="V22" s="31">
        <v>0</v>
      </c>
      <c r="W22" s="31">
        <v>0</v>
      </c>
      <c r="X22" s="23">
        <f t="shared" si="6"/>
        <v>0</v>
      </c>
      <c r="Y22" s="18">
        <f t="shared" si="7"/>
        <v>0</v>
      </c>
      <c r="Z22" s="18">
        <f t="shared" si="8"/>
        <v>0</v>
      </c>
      <c r="AA22" s="75">
        <f t="shared" si="9"/>
        <v>0</v>
      </c>
      <c r="AB22" s="76" t="e">
        <f t="shared" si="10"/>
        <v>#DIV/0!</v>
      </c>
    </row>
    <row r="23" spans="1:28" ht="18.75">
      <c r="A23" s="18">
        <v>18</v>
      </c>
      <c r="B23" s="20"/>
      <c r="C23" s="31">
        <v>0</v>
      </c>
      <c r="D23" s="31">
        <v>0</v>
      </c>
      <c r="E23" s="31">
        <v>0</v>
      </c>
      <c r="F23" s="23">
        <f t="shared" si="0"/>
        <v>0</v>
      </c>
      <c r="G23" s="31">
        <v>0</v>
      </c>
      <c r="H23" s="31">
        <v>0</v>
      </c>
      <c r="I23" s="23">
        <f t="shared" si="1"/>
        <v>0</v>
      </c>
      <c r="J23" s="31">
        <v>0</v>
      </c>
      <c r="K23" s="31">
        <v>0</v>
      </c>
      <c r="L23" s="23">
        <f t="shared" si="2"/>
        <v>0</v>
      </c>
      <c r="M23" s="31">
        <v>0</v>
      </c>
      <c r="N23" s="31">
        <v>0</v>
      </c>
      <c r="O23" s="23">
        <f t="shared" si="3"/>
        <v>0</v>
      </c>
      <c r="P23" s="31">
        <v>0</v>
      </c>
      <c r="Q23" s="31">
        <v>0</v>
      </c>
      <c r="R23" s="23">
        <f t="shared" si="4"/>
        <v>0</v>
      </c>
      <c r="S23" s="31">
        <v>0</v>
      </c>
      <c r="T23" s="31">
        <v>0</v>
      </c>
      <c r="U23" s="23">
        <f t="shared" si="5"/>
        <v>0</v>
      </c>
      <c r="V23" s="31">
        <v>0</v>
      </c>
      <c r="W23" s="31">
        <v>0</v>
      </c>
      <c r="X23" s="23">
        <f t="shared" si="6"/>
        <v>0</v>
      </c>
      <c r="Y23" s="18">
        <f t="shared" si="7"/>
        <v>0</v>
      </c>
      <c r="Z23" s="18">
        <f t="shared" si="8"/>
        <v>0</v>
      </c>
      <c r="AA23" s="75">
        <f t="shared" si="9"/>
        <v>0</v>
      </c>
      <c r="AB23" s="76" t="e">
        <f t="shared" si="10"/>
        <v>#DIV/0!</v>
      </c>
    </row>
    <row r="24" spans="1:28" ht="18.75">
      <c r="A24" s="18">
        <v>19</v>
      </c>
      <c r="B24" s="20"/>
      <c r="C24" s="31">
        <v>0</v>
      </c>
      <c r="D24" s="31">
        <v>0</v>
      </c>
      <c r="E24" s="31">
        <v>0</v>
      </c>
      <c r="F24" s="23">
        <f t="shared" si="0"/>
        <v>0</v>
      </c>
      <c r="G24" s="31">
        <v>0</v>
      </c>
      <c r="H24" s="31">
        <v>0</v>
      </c>
      <c r="I24" s="23">
        <f t="shared" si="1"/>
        <v>0</v>
      </c>
      <c r="J24" s="31">
        <v>0</v>
      </c>
      <c r="K24" s="31">
        <v>0</v>
      </c>
      <c r="L24" s="23">
        <f t="shared" si="2"/>
        <v>0</v>
      </c>
      <c r="M24" s="31">
        <v>0</v>
      </c>
      <c r="N24" s="31">
        <v>0</v>
      </c>
      <c r="O24" s="23">
        <f t="shared" si="3"/>
        <v>0</v>
      </c>
      <c r="P24" s="31">
        <v>0</v>
      </c>
      <c r="Q24" s="31">
        <v>0</v>
      </c>
      <c r="R24" s="23">
        <f t="shared" si="4"/>
        <v>0</v>
      </c>
      <c r="S24" s="31">
        <v>0</v>
      </c>
      <c r="T24" s="31">
        <v>0</v>
      </c>
      <c r="U24" s="23">
        <f t="shared" si="5"/>
        <v>0</v>
      </c>
      <c r="V24" s="31">
        <v>0</v>
      </c>
      <c r="W24" s="31">
        <v>0</v>
      </c>
      <c r="X24" s="23">
        <f t="shared" si="6"/>
        <v>0</v>
      </c>
      <c r="Y24" s="18">
        <f t="shared" si="7"/>
        <v>0</v>
      </c>
      <c r="Z24" s="18">
        <f t="shared" si="8"/>
        <v>0</v>
      </c>
      <c r="AA24" s="75">
        <f t="shared" si="9"/>
        <v>0</v>
      </c>
      <c r="AB24" s="76" t="e">
        <f t="shared" si="10"/>
        <v>#DIV/0!</v>
      </c>
    </row>
    <row r="25" spans="1:28" ht="18.75">
      <c r="A25" s="18">
        <v>20</v>
      </c>
      <c r="B25" s="20"/>
      <c r="C25" s="31">
        <v>0</v>
      </c>
      <c r="D25" s="31">
        <v>0</v>
      </c>
      <c r="E25" s="31">
        <v>0</v>
      </c>
      <c r="F25" s="23">
        <f t="shared" si="0"/>
        <v>0</v>
      </c>
      <c r="G25" s="31">
        <v>0</v>
      </c>
      <c r="H25" s="31">
        <v>0</v>
      </c>
      <c r="I25" s="23">
        <f t="shared" si="1"/>
        <v>0</v>
      </c>
      <c r="J25" s="31">
        <v>0</v>
      </c>
      <c r="K25" s="31">
        <v>0</v>
      </c>
      <c r="L25" s="23">
        <f t="shared" si="2"/>
        <v>0</v>
      </c>
      <c r="M25" s="31">
        <v>0</v>
      </c>
      <c r="N25" s="31">
        <v>0</v>
      </c>
      <c r="O25" s="23">
        <f t="shared" si="3"/>
        <v>0</v>
      </c>
      <c r="P25" s="31">
        <v>0</v>
      </c>
      <c r="Q25" s="31">
        <v>0</v>
      </c>
      <c r="R25" s="23">
        <f t="shared" si="4"/>
        <v>0</v>
      </c>
      <c r="S25" s="31">
        <v>0</v>
      </c>
      <c r="T25" s="31">
        <v>0</v>
      </c>
      <c r="U25" s="23">
        <f t="shared" si="5"/>
        <v>0</v>
      </c>
      <c r="V25" s="31">
        <v>0</v>
      </c>
      <c r="W25" s="31">
        <v>0</v>
      </c>
      <c r="X25" s="23">
        <f t="shared" si="6"/>
        <v>0</v>
      </c>
      <c r="Y25" s="18">
        <f t="shared" si="7"/>
        <v>0</v>
      </c>
      <c r="Z25" s="18">
        <f t="shared" si="8"/>
        <v>0</v>
      </c>
      <c r="AA25" s="75">
        <f t="shared" si="9"/>
        <v>0</v>
      </c>
      <c r="AB25" s="76" t="e">
        <f t="shared" si="10"/>
        <v>#DIV/0!</v>
      </c>
    </row>
    <row r="26" spans="1:28" ht="18.75">
      <c r="A26" s="18">
        <v>21</v>
      </c>
      <c r="B26" s="20"/>
      <c r="C26" s="31">
        <v>0</v>
      </c>
      <c r="D26" s="31">
        <v>0</v>
      </c>
      <c r="E26" s="31">
        <v>0</v>
      </c>
      <c r="F26" s="23">
        <f t="shared" si="0"/>
        <v>0</v>
      </c>
      <c r="G26" s="31">
        <v>0</v>
      </c>
      <c r="H26" s="31">
        <v>0</v>
      </c>
      <c r="I26" s="23">
        <f t="shared" si="1"/>
        <v>0</v>
      </c>
      <c r="J26" s="31">
        <v>0</v>
      </c>
      <c r="K26" s="31">
        <v>0</v>
      </c>
      <c r="L26" s="23">
        <f t="shared" si="2"/>
        <v>0</v>
      </c>
      <c r="M26" s="31">
        <v>0</v>
      </c>
      <c r="N26" s="31">
        <v>0</v>
      </c>
      <c r="O26" s="23">
        <f t="shared" si="3"/>
        <v>0</v>
      </c>
      <c r="P26" s="31">
        <v>0</v>
      </c>
      <c r="Q26" s="31">
        <v>0</v>
      </c>
      <c r="R26" s="23">
        <f t="shared" si="4"/>
        <v>0</v>
      </c>
      <c r="S26" s="31">
        <v>0</v>
      </c>
      <c r="T26" s="31">
        <v>0</v>
      </c>
      <c r="U26" s="23">
        <f t="shared" si="5"/>
        <v>0</v>
      </c>
      <c r="V26" s="31">
        <v>0</v>
      </c>
      <c r="W26" s="31">
        <v>0</v>
      </c>
      <c r="X26" s="23">
        <f t="shared" si="6"/>
        <v>0</v>
      </c>
      <c r="Y26" s="18">
        <f t="shared" si="7"/>
        <v>0</v>
      </c>
      <c r="Z26" s="18">
        <f t="shared" si="8"/>
        <v>0</v>
      </c>
      <c r="AA26" s="75">
        <f t="shared" si="9"/>
        <v>0</v>
      </c>
      <c r="AB26" s="76" t="e">
        <f t="shared" si="10"/>
        <v>#DIV/0!</v>
      </c>
    </row>
    <row r="27" spans="1:28" ht="18.75">
      <c r="A27" s="18">
        <v>22</v>
      </c>
      <c r="B27" s="20"/>
      <c r="C27" s="31">
        <v>0</v>
      </c>
      <c r="D27" s="31">
        <v>0</v>
      </c>
      <c r="E27" s="31">
        <v>0</v>
      </c>
      <c r="F27" s="23">
        <f t="shared" si="0"/>
        <v>0</v>
      </c>
      <c r="G27" s="31">
        <v>0</v>
      </c>
      <c r="H27" s="31">
        <v>0</v>
      </c>
      <c r="I27" s="23">
        <f t="shared" si="1"/>
        <v>0</v>
      </c>
      <c r="J27" s="31">
        <v>0</v>
      </c>
      <c r="K27" s="31">
        <v>0</v>
      </c>
      <c r="L27" s="23">
        <f t="shared" si="2"/>
        <v>0</v>
      </c>
      <c r="M27" s="31">
        <v>0</v>
      </c>
      <c r="N27" s="31">
        <v>0</v>
      </c>
      <c r="O27" s="23">
        <f t="shared" si="3"/>
        <v>0</v>
      </c>
      <c r="P27" s="31">
        <v>0</v>
      </c>
      <c r="Q27" s="31">
        <v>0</v>
      </c>
      <c r="R27" s="23">
        <f t="shared" si="4"/>
        <v>0</v>
      </c>
      <c r="S27" s="31">
        <v>0</v>
      </c>
      <c r="T27" s="31">
        <v>0</v>
      </c>
      <c r="U27" s="23">
        <f t="shared" si="5"/>
        <v>0</v>
      </c>
      <c r="V27" s="31">
        <v>0</v>
      </c>
      <c r="W27" s="31">
        <v>0</v>
      </c>
      <c r="X27" s="23">
        <f t="shared" si="6"/>
        <v>0</v>
      </c>
      <c r="Y27" s="18">
        <f t="shared" si="7"/>
        <v>0</v>
      </c>
      <c r="Z27" s="18">
        <f t="shared" si="8"/>
        <v>0</v>
      </c>
      <c r="AA27" s="75">
        <f t="shared" si="9"/>
        <v>0</v>
      </c>
      <c r="AB27" s="76" t="e">
        <f t="shared" si="10"/>
        <v>#DIV/0!</v>
      </c>
    </row>
    <row r="28" spans="1:28" ht="18.75">
      <c r="A28" s="18">
        <v>23</v>
      </c>
      <c r="B28" s="18" t="s">
        <v>138</v>
      </c>
      <c r="C28" s="31">
        <v>250000</v>
      </c>
      <c r="D28" s="31">
        <v>500</v>
      </c>
      <c r="E28" s="31">
        <v>500</v>
      </c>
      <c r="F28" s="23">
        <f t="shared" si="0"/>
        <v>0</v>
      </c>
      <c r="G28" s="31">
        <v>600</v>
      </c>
      <c r="H28" s="31">
        <v>450</v>
      </c>
      <c r="I28" s="23">
        <f t="shared" si="1"/>
        <v>150</v>
      </c>
      <c r="J28" s="31">
        <v>700</v>
      </c>
      <c r="K28" s="31">
        <v>456</v>
      </c>
      <c r="L28" s="23">
        <f t="shared" si="2"/>
        <v>244</v>
      </c>
      <c r="M28" s="31">
        <v>300</v>
      </c>
      <c r="N28" s="31">
        <v>200</v>
      </c>
      <c r="O28" s="23">
        <f t="shared" si="3"/>
        <v>100</v>
      </c>
      <c r="P28" s="31">
        <v>456</v>
      </c>
      <c r="Q28" s="31">
        <v>345</v>
      </c>
      <c r="R28" s="23">
        <f t="shared" si="4"/>
        <v>111</v>
      </c>
      <c r="S28" s="31">
        <v>346</v>
      </c>
      <c r="T28" s="31">
        <v>234</v>
      </c>
      <c r="U28" s="23">
        <f t="shared" si="5"/>
        <v>112</v>
      </c>
      <c r="V28" s="31">
        <v>278</v>
      </c>
      <c r="W28" s="31">
        <v>123</v>
      </c>
      <c r="X28" s="23">
        <f t="shared" si="6"/>
        <v>155</v>
      </c>
      <c r="Y28" s="18">
        <f t="shared" si="7"/>
        <v>3180</v>
      </c>
      <c r="Z28" s="18">
        <f t="shared" si="8"/>
        <v>2308</v>
      </c>
      <c r="AA28" s="75">
        <f t="shared" si="9"/>
        <v>872</v>
      </c>
      <c r="AB28" s="76">
        <f t="shared" si="10"/>
        <v>9.2320000000000011</v>
      </c>
    </row>
    <row r="29" spans="1:28" ht="18.75">
      <c r="A29" s="21"/>
      <c r="B29" s="22" t="s">
        <v>59</v>
      </c>
      <c r="C29" s="24">
        <f t="shared" ref="C29:X29" si="11">SUM(C6:C28)</f>
        <v>260000</v>
      </c>
      <c r="D29" s="24">
        <f t="shared" si="11"/>
        <v>600</v>
      </c>
      <c r="E29" s="24">
        <f t="shared" si="11"/>
        <v>590</v>
      </c>
      <c r="F29" s="25">
        <f t="shared" si="11"/>
        <v>10</v>
      </c>
      <c r="G29" s="24">
        <f t="shared" si="11"/>
        <v>700</v>
      </c>
      <c r="H29" s="24">
        <f t="shared" si="11"/>
        <v>550</v>
      </c>
      <c r="I29" s="25">
        <f t="shared" si="11"/>
        <v>150</v>
      </c>
      <c r="J29" s="24">
        <f t="shared" si="11"/>
        <v>800</v>
      </c>
      <c r="K29" s="24">
        <f t="shared" si="11"/>
        <v>556</v>
      </c>
      <c r="L29" s="25">
        <f t="shared" si="11"/>
        <v>244</v>
      </c>
      <c r="M29" s="24">
        <f t="shared" si="11"/>
        <v>400</v>
      </c>
      <c r="N29" s="24">
        <f t="shared" si="11"/>
        <v>300</v>
      </c>
      <c r="O29" s="25">
        <f t="shared" si="11"/>
        <v>100</v>
      </c>
      <c r="P29" s="24">
        <f t="shared" si="11"/>
        <v>556</v>
      </c>
      <c r="Q29" s="24">
        <f t="shared" si="11"/>
        <v>445</v>
      </c>
      <c r="R29" s="25">
        <f t="shared" si="11"/>
        <v>111</v>
      </c>
      <c r="S29" s="24">
        <f t="shared" si="11"/>
        <v>446</v>
      </c>
      <c r="T29" s="24">
        <f t="shared" si="11"/>
        <v>334</v>
      </c>
      <c r="U29" s="25">
        <f t="shared" si="11"/>
        <v>112</v>
      </c>
      <c r="V29" s="24">
        <f t="shared" si="11"/>
        <v>378</v>
      </c>
      <c r="W29" s="24">
        <f t="shared" si="11"/>
        <v>223</v>
      </c>
      <c r="X29" s="24">
        <f t="shared" si="11"/>
        <v>155</v>
      </c>
      <c r="Y29" s="60">
        <f t="shared" si="7"/>
        <v>3880</v>
      </c>
      <c r="Z29" s="60">
        <f t="shared" si="8"/>
        <v>2998</v>
      </c>
      <c r="AA29" s="75">
        <f t="shared" si="9"/>
        <v>882</v>
      </c>
      <c r="AB29" s="76">
        <f t="shared" si="10"/>
        <v>11.530769230769232</v>
      </c>
    </row>
    <row r="33" spans="1:13" ht="36" customHeight="1">
      <c r="A33" s="83" t="s">
        <v>86</v>
      </c>
      <c r="B33" s="172" t="s">
        <v>93</v>
      </c>
      <c r="C33" s="172"/>
      <c r="D33" s="79"/>
      <c r="E33" s="80"/>
      <c r="F33" s="80"/>
      <c r="G33" s="157" t="s">
        <v>93</v>
      </c>
      <c r="H33" s="158"/>
      <c r="I33" s="158"/>
      <c r="J33" s="158"/>
      <c r="K33" s="158"/>
      <c r="L33" s="158"/>
      <c r="M33" s="159"/>
    </row>
    <row r="34" spans="1:13" ht="46.5" customHeight="1">
      <c r="A34" s="81" t="s">
        <v>38</v>
      </c>
      <c r="B34" s="82" t="s">
        <v>52</v>
      </c>
      <c r="C34" s="86" t="s">
        <v>139</v>
      </c>
      <c r="D34" s="78"/>
      <c r="E34" s="78"/>
      <c r="F34" s="78"/>
      <c r="G34" s="160" t="s">
        <v>38</v>
      </c>
      <c r="H34" s="160" t="s">
        <v>52</v>
      </c>
      <c r="I34" s="162" t="s">
        <v>84</v>
      </c>
      <c r="J34" s="164" t="s">
        <v>59</v>
      </c>
      <c r="K34" s="165"/>
      <c r="L34" s="165"/>
      <c r="M34" s="166" t="s">
        <v>91</v>
      </c>
    </row>
    <row r="35" spans="1:13" ht="18">
      <c r="A35" s="18">
        <v>1</v>
      </c>
      <c r="B35" s="19"/>
      <c r="C35" s="76">
        <f>AB6</f>
        <v>69</v>
      </c>
      <c r="G35" s="161"/>
      <c r="H35" s="161"/>
      <c r="I35" s="163"/>
      <c r="J35" s="39" t="s">
        <v>45</v>
      </c>
      <c r="K35" s="39" t="s">
        <v>46</v>
      </c>
      <c r="L35" s="74" t="s">
        <v>47</v>
      </c>
      <c r="M35" s="167"/>
    </row>
    <row r="36" spans="1:13" ht="18.75">
      <c r="A36" s="18">
        <v>2</v>
      </c>
      <c r="B36" s="19"/>
      <c r="C36" s="76" t="e">
        <f t="shared" ref="C36:C58" si="12">AB7</f>
        <v>#DIV/0!</v>
      </c>
      <c r="G36" s="18">
        <v>1</v>
      </c>
      <c r="H36" s="19" t="s">
        <v>137</v>
      </c>
      <c r="I36" s="31">
        <v>10000</v>
      </c>
      <c r="J36" s="18">
        <f>Y6</f>
        <v>700</v>
      </c>
      <c r="K36" s="18">
        <f>Z6</f>
        <v>690</v>
      </c>
      <c r="L36" s="75">
        <f>AA6</f>
        <v>10</v>
      </c>
      <c r="M36" s="76">
        <f>AB6</f>
        <v>69</v>
      </c>
    </row>
    <row r="37" spans="1:13" ht="18.75">
      <c r="A37" s="18">
        <v>3</v>
      </c>
      <c r="B37" s="19"/>
      <c r="C37" s="76" t="e">
        <f t="shared" si="12"/>
        <v>#DIV/0!</v>
      </c>
      <c r="G37" s="18">
        <v>2</v>
      </c>
      <c r="H37" s="19"/>
      <c r="I37" s="31">
        <v>0</v>
      </c>
      <c r="J37" s="18">
        <f t="shared" ref="J37:J59" si="13">Y7</f>
        <v>0</v>
      </c>
      <c r="K37" s="18">
        <f t="shared" ref="K37:K58" si="14">Z7</f>
        <v>0</v>
      </c>
      <c r="L37" s="75">
        <f t="shared" ref="L37:L59" si="15">AA7</f>
        <v>0</v>
      </c>
      <c r="M37" s="76" t="e">
        <f t="shared" ref="M37:M59" si="16">AB7</f>
        <v>#DIV/0!</v>
      </c>
    </row>
    <row r="38" spans="1:13" ht="18.75">
      <c r="A38" s="18">
        <v>4</v>
      </c>
      <c r="B38" s="20"/>
      <c r="C38" s="76" t="e">
        <f t="shared" si="12"/>
        <v>#DIV/0!</v>
      </c>
      <c r="G38" s="18">
        <v>3</v>
      </c>
      <c r="H38" s="19"/>
      <c r="I38" s="31">
        <v>0</v>
      </c>
      <c r="J38" s="18">
        <f t="shared" si="13"/>
        <v>0</v>
      </c>
      <c r="K38" s="18">
        <f t="shared" si="14"/>
        <v>0</v>
      </c>
      <c r="L38" s="75">
        <f t="shared" si="15"/>
        <v>0</v>
      </c>
      <c r="M38" s="76" t="e">
        <f t="shared" si="16"/>
        <v>#DIV/0!</v>
      </c>
    </row>
    <row r="39" spans="1:13" ht="18.75">
      <c r="A39" s="18">
        <v>5</v>
      </c>
      <c r="B39" s="20"/>
      <c r="C39" s="76" t="e">
        <f t="shared" si="12"/>
        <v>#DIV/0!</v>
      </c>
      <c r="G39" s="18">
        <v>4</v>
      </c>
      <c r="H39" s="20"/>
      <c r="I39" s="31">
        <v>0</v>
      </c>
      <c r="J39" s="18">
        <f t="shared" si="13"/>
        <v>0</v>
      </c>
      <c r="K39" s="18">
        <f t="shared" si="14"/>
        <v>0</v>
      </c>
      <c r="L39" s="75">
        <f t="shared" si="15"/>
        <v>0</v>
      </c>
      <c r="M39" s="76" t="e">
        <f t="shared" si="16"/>
        <v>#DIV/0!</v>
      </c>
    </row>
    <row r="40" spans="1:13" ht="18.75">
      <c r="A40" s="18">
        <v>6</v>
      </c>
      <c r="B40" s="20"/>
      <c r="C40" s="76" t="e">
        <f t="shared" si="12"/>
        <v>#DIV/0!</v>
      </c>
      <c r="G40" s="18">
        <v>5</v>
      </c>
      <c r="H40" s="20"/>
      <c r="I40" s="31">
        <v>0</v>
      </c>
      <c r="J40" s="18">
        <f t="shared" si="13"/>
        <v>0</v>
      </c>
      <c r="K40" s="18">
        <f t="shared" si="14"/>
        <v>0</v>
      </c>
      <c r="L40" s="75">
        <f t="shared" si="15"/>
        <v>0</v>
      </c>
      <c r="M40" s="76" t="e">
        <f t="shared" si="16"/>
        <v>#DIV/0!</v>
      </c>
    </row>
    <row r="41" spans="1:13" ht="18.75">
      <c r="A41" s="18">
        <v>7</v>
      </c>
      <c r="B41" s="20"/>
      <c r="C41" s="76" t="e">
        <f t="shared" si="12"/>
        <v>#DIV/0!</v>
      </c>
      <c r="G41" s="18">
        <v>6</v>
      </c>
      <c r="H41" s="20"/>
      <c r="I41" s="31">
        <v>0</v>
      </c>
      <c r="J41" s="18">
        <f t="shared" si="13"/>
        <v>0</v>
      </c>
      <c r="K41" s="18">
        <f t="shared" si="14"/>
        <v>0</v>
      </c>
      <c r="L41" s="75">
        <f t="shared" si="15"/>
        <v>0</v>
      </c>
      <c r="M41" s="76" t="e">
        <f t="shared" si="16"/>
        <v>#DIV/0!</v>
      </c>
    </row>
    <row r="42" spans="1:13" ht="18.75">
      <c r="A42" s="18">
        <v>8</v>
      </c>
      <c r="B42" s="20"/>
      <c r="C42" s="76" t="e">
        <f t="shared" si="12"/>
        <v>#DIV/0!</v>
      </c>
      <c r="G42" s="18">
        <v>7</v>
      </c>
      <c r="H42" s="20"/>
      <c r="I42" s="31">
        <v>0</v>
      </c>
      <c r="J42" s="18">
        <f t="shared" si="13"/>
        <v>0</v>
      </c>
      <c r="K42" s="18">
        <f t="shared" si="14"/>
        <v>0</v>
      </c>
      <c r="L42" s="75">
        <f t="shared" si="15"/>
        <v>0</v>
      </c>
      <c r="M42" s="76" t="e">
        <f t="shared" si="16"/>
        <v>#DIV/0!</v>
      </c>
    </row>
    <row r="43" spans="1:13" ht="18.75">
      <c r="A43" s="18">
        <v>9</v>
      </c>
      <c r="B43" s="20"/>
      <c r="C43" s="76" t="e">
        <f t="shared" si="12"/>
        <v>#DIV/0!</v>
      </c>
      <c r="G43" s="18">
        <v>8</v>
      </c>
      <c r="H43" s="20"/>
      <c r="I43" s="31">
        <v>0</v>
      </c>
      <c r="J43" s="18">
        <f t="shared" si="13"/>
        <v>0</v>
      </c>
      <c r="K43" s="18">
        <f t="shared" si="14"/>
        <v>0</v>
      </c>
      <c r="L43" s="75">
        <f t="shared" si="15"/>
        <v>0</v>
      </c>
      <c r="M43" s="76" t="e">
        <f t="shared" si="16"/>
        <v>#DIV/0!</v>
      </c>
    </row>
    <row r="44" spans="1:13" ht="18.75">
      <c r="A44" s="18">
        <v>10</v>
      </c>
      <c r="B44" s="20"/>
      <c r="C44" s="76" t="e">
        <f t="shared" si="12"/>
        <v>#DIV/0!</v>
      </c>
      <c r="G44" s="18">
        <v>9</v>
      </c>
      <c r="H44" s="20"/>
      <c r="I44" s="31">
        <v>0</v>
      </c>
      <c r="J44" s="18">
        <f t="shared" si="13"/>
        <v>0</v>
      </c>
      <c r="K44" s="18">
        <f t="shared" si="14"/>
        <v>0</v>
      </c>
      <c r="L44" s="75">
        <f t="shared" si="15"/>
        <v>0</v>
      </c>
      <c r="M44" s="76" t="e">
        <f t="shared" si="16"/>
        <v>#DIV/0!</v>
      </c>
    </row>
    <row r="45" spans="1:13" ht="18.75">
      <c r="A45" s="18">
        <v>11</v>
      </c>
      <c r="B45" s="20"/>
      <c r="C45" s="76" t="e">
        <f t="shared" si="12"/>
        <v>#DIV/0!</v>
      </c>
      <c r="G45" s="18">
        <v>10</v>
      </c>
      <c r="H45" s="20"/>
      <c r="I45" s="31">
        <v>0</v>
      </c>
      <c r="J45" s="18">
        <f t="shared" si="13"/>
        <v>0</v>
      </c>
      <c r="K45" s="18">
        <f t="shared" si="14"/>
        <v>0</v>
      </c>
      <c r="L45" s="75">
        <f t="shared" si="15"/>
        <v>0</v>
      </c>
      <c r="M45" s="76" t="e">
        <f t="shared" si="16"/>
        <v>#DIV/0!</v>
      </c>
    </row>
    <row r="46" spans="1:13" ht="18.75">
      <c r="A46" s="18">
        <v>12</v>
      </c>
      <c r="B46" s="20"/>
      <c r="C46" s="76" t="e">
        <f t="shared" si="12"/>
        <v>#DIV/0!</v>
      </c>
      <c r="G46" s="18">
        <v>11</v>
      </c>
      <c r="H46" s="20"/>
      <c r="I46" s="31">
        <v>0</v>
      </c>
      <c r="J46" s="18">
        <f t="shared" si="13"/>
        <v>0</v>
      </c>
      <c r="K46" s="18">
        <f t="shared" si="14"/>
        <v>0</v>
      </c>
      <c r="L46" s="75">
        <f t="shared" si="15"/>
        <v>0</v>
      </c>
      <c r="M46" s="76" t="e">
        <f t="shared" si="16"/>
        <v>#DIV/0!</v>
      </c>
    </row>
    <row r="47" spans="1:13" ht="18.75">
      <c r="A47" s="18">
        <v>13</v>
      </c>
      <c r="B47" s="20"/>
      <c r="C47" s="76" t="e">
        <f t="shared" si="12"/>
        <v>#DIV/0!</v>
      </c>
      <c r="G47" s="18">
        <v>12</v>
      </c>
      <c r="H47" s="20"/>
      <c r="I47" s="31">
        <v>0</v>
      </c>
      <c r="J47" s="18">
        <f t="shared" si="13"/>
        <v>0</v>
      </c>
      <c r="K47" s="18">
        <f t="shared" si="14"/>
        <v>0</v>
      </c>
      <c r="L47" s="75">
        <f t="shared" si="15"/>
        <v>0</v>
      </c>
      <c r="M47" s="76" t="e">
        <f t="shared" si="16"/>
        <v>#DIV/0!</v>
      </c>
    </row>
    <row r="48" spans="1:13" ht="18.75">
      <c r="A48" s="18">
        <v>14</v>
      </c>
      <c r="B48" s="20"/>
      <c r="C48" s="76" t="e">
        <f t="shared" si="12"/>
        <v>#DIV/0!</v>
      </c>
      <c r="G48" s="18">
        <v>13</v>
      </c>
      <c r="H48" s="20"/>
      <c r="I48" s="31">
        <v>0</v>
      </c>
      <c r="J48" s="18">
        <f t="shared" si="13"/>
        <v>0</v>
      </c>
      <c r="K48" s="18">
        <f t="shared" si="14"/>
        <v>0</v>
      </c>
      <c r="L48" s="75">
        <f t="shared" si="15"/>
        <v>0</v>
      </c>
      <c r="M48" s="76" t="e">
        <f t="shared" si="16"/>
        <v>#DIV/0!</v>
      </c>
    </row>
    <row r="49" spans="1:13" ht="18.75">
      <c r="A49" s="18">
        <v>15</v>
      </c>
      <c r="B49" s="20"/>
      <c r="C49" s="76" t="e">
        <f t="shared" si="12"/>
        <v>#DIV/0!</v>
      </c>
      <c r="G49" s="18">
        <v>14</v>
      </c>
      <c r="H49" s="20"/>
      <c r="I49" s="31">
        <v>0</v>
      </c>
      <c r="J49" s="18">
        <f t="shared" si="13"/>
        <v>0</v>
      </c>
      <c r="K49" s="18">
        <f t="shared" si="14"/>
        <v>0</v>
      </c>
      <c r="L49" s="75">
        <f t="shared" si="15"/>
        <v>0</v>
      </c>
      <c r="M49" s="76" t="e">
        <f t="shared" si="16"/>
        <v>#DIV/0!</v>
      </c>
    </row>
    <row r="50" spans="1:13" ht="18.75">
      <c r="A50" s="18">
        <v>16</v>
      </c>
      <c r="B50" s="20"/>
      <c r="C50" s="76" t="e">
        <f t="shared" si="12"/>
        <v>#DIV/0!</v>
      </c>
      <c r="G50" s="18">
        <v>15</v>
      </c>
      <c r="H50" s="20"/>
      <c r="I50" s="31">
        <v>0</v>
      </c>
      <c r="J50" s="18">
        <f t="shared" si="13"/>
        <v>0</v>
      </c>
      <c r="K50" s="18">
        <f t="shared" si="14"/>
        <v>0</v>
      </c>
      <c r="L50" s="75">
        <f t="shared" si="15"/>
        <v>0</v>
      </c>
      <c r="M50" s="76" t="e">
        <f t="shared" si="16"/>
        <v>#DIV/0!</v>
      </c>
    </row>
    <row r="51" spans="1:13" ht="18.75">
      <c r="A51" s="18">
        <v>17</v>
      </c>
      <c r="B51" s="20"/>
      <c r="C51" s="76" t="e">
        <f t="shared" si="12"/>
        <v>#DIV/0!</v>
      </c>
      <c r="G51" s="18">
        <v>16</v>
      </c>
      <c r="H51" s="20"/>
      <c r="I51" s="31">
        <v>0</v>
      </c>
      <c r="J51" s="18">
        <f t="shared" si="13"/>
        <v>0</v>
      </c>
      <c r="K51" s="18">
        <f t="shared" si="14"/>
        <v>0</v>
      </c>
      <c r="L51" s="75">
        <f t="shared" si="15"/>
        <v>0</v>
      </c>
      <c r="M51" s="76" t="e">
        <f t="shared" si="16"/>
        <v>#DIV/0!</v>
      </c>
    </row>
    <row r="52" spans="1:13" ht="18.75">
      <c r="A52" s="18">
        <v>18</v>
      </c>
      <c r="B52" s="20"/>
      <c r="C52" s="76" t="e">
        <f t="shared" si="12"/>
        <v>#DIV/0!</v>
      </c>
      <c r="G52" s="18">
        <v>17</v>
      </c>
      <c r="H52" s="20"/>
      <c r="I52" s="31">
        <v>0</v>
      </c>
      <c r="J52" s="18">
        <f t="shared" si="13"/>
        <v>0</v>
      </c>
      <c r="K52" s="18">
        <f t="shared" si="14"/>
        <v>0</v>
      </c>
      <c r="L52" s="75">
        <f t="shared" si="15"/>
        <v>0</v>
      </c>
      <c r="M52" s="76" t="e">
        <f t="shared" si="16"/>
        <v>#DIV/0!</v>
      </c>
    </row>
    <row r="53" spans="1:13" ht="18.75">
      <c r="A53" s="18">
        <v>19</v>
      </c>
      <c r="B53" s="20"/>
      <c r="C53" s="76" t="e">
        <f t="shared" si="12"/>
        <v>#DIV/0!</v>
      </c>
      <c r="G53" s="18">
        <v>18</v>
      </c>
      <c r="H53" s="20"/>
      <c r="I53" s="31">
        <v>0</v>
      </c>
      <c r="J53" s="18">
        <f t="shared" si="13"/>
        <v>0</v>
      </c>
      <c r="K53" s="18">
        <f t="shared" si="14"/>
        <v>0</v>
      </c>
      <c r="L53" s="75">
        <f t="shared" si="15"/>
        <v>0</v>
      </c>
      <c r="M53" s="76" t="e">
        <f t="shared" si="16"/>
        <v>#DIV/0!</v>
      </c>
    </row>
    <row r="54" spans="1:13" ht="18.75">
      <c r="A54" s="18">
        <v>20</v>
      </c>
      <c r="B54" s="20"/>
      <c r="C54" s="76" t="e">
        <f t="shared" si="12"/>
        <v>#DIV/0!</v>
      </c>
      <c r="G54" s="18">
        <v>19</v>
      </c>
      <c r="H54" s="20"/>
      <c r="I54" s="31">
        <v>0</v>
      </c>
      <c r="J54" s="18">
        <f t="shared" si="13"/>
        <v>0</v>
      </c>
      <c r="K54" s="18">
        <f t="shared" si="14"/>
        <v>0</v>
      </c>
      <c r="L54" s="75">
        <f t="shared" si="15"/>
        <v>0</v>
      </c>
      <c r="M54" s="76" t="e">
        <f t="shared" si="16"/>
        <v>#DIV/0!</v>
      </c>
    </row>
    <row r="55" spans="1:13" ht="18.75">
      <c r="A55" s="18">
        <v>21</v>
      </c>
      <c r="B55" s="20"/>
      <c r="C55" s="76" t="e">
        <f t="shared" si="12"/>
        <v>#DIV/0!</v>
      </c>
      <c r="G55" s="18">
        <v>20</v>
      </c>
      <c r="H55" s="20"/>
      <c r="I55" s="31">
        <v>0</v>
      </c>
      <c r="J55" s="18">
        <f t="shared" si="13"/>
        <v>0</v>
      </c>
      <c r="K55" s="18">
        <f t="shared" si="14"/>
        <v>0</v>
      </c>
      <c r="L55" s="75">
        <f t="shared" si="15"/>
        <v>0</v>
      </c>
      <c r="M55" s="76" t="e">
        <f t="shared" si="16"/>
        <v>#DIV/0!</v>
      </c>
    </row>
    <row r="56" spans="1:13" ht="18.75">
      <c r="A56" s="18">
        <v>22</v>
      </c>
      <c r="B56" s="20"/>
      <c r="C56" s="76" t="e">
        <f t="shared" si="12"/>
        <v>#DIV/0!</v>
      </c>
      <c r="G56" s="18">
        <v>21</v>
      </c>
      <c r="H56" s="20"/>
      <c r="I56" s="31">
        <v>0</v>
      </c>
      <c r="J56" s="18">
        <f t="shared" si="13"/>
        <v>0</v>
      </c>
      <c r="K56" s="18">
        <f t="shared" si="14"/>
        <v>0</v>
      </c>
      <c r="L56" s="75">
        <f t="shared" si="15"/>
        <v>0</v>
      </c>
      <c r="M56" s="76" t="e">
        <f t="shared" si="16"/>
        <v>#DIV/0!</v>
      </c>
    </row>
    <row r="57" spans="1:13" ht="18.75">
      <c r="A57" s="18">
        <v>23</v>
      </c>
      <c r="B57" s="20"/>
      <c r="C57" s="76">
        <f t="shared" si="12"/>
        <v>9.2320000000000011</v>
      </c>
      <c r="G57" s="18">
        <v>22</v>
      </c>
      <c r="H57" s="20"/>
      <c r="I57" s="31">
        <v>0</v>
      </c>
      <c r="J57" s="18">
        <f t="shared" si="13"/>
        <v>0</v>
      </c>
      <c r="K57" s="18">
        <f t="shared" si="14"/>
        <v>0</v>
      </c>
      <c r="L57" s="75">
        <f t="shared" si="15"/>
        <v>0</v>
      </c>
      <c r="M57" s="76" t="e">
        <f t="shared" si="16"/>
        <v>#DIV/0!</v>
      </c>
    </row>
    <row r="58" spans="1:13" ht="18.75">
      <c r="A58" s="21"/>
      <c r="B58" s="22" t="s">
        <v>59</v>
      </c>
      <c r="C58" s="84">
        <f t="shared" si="12"/>
        <v>11.530769230769232</v>
      </c>
      <c r="G58" s="18">
        <v>23</v>
      </c>
      <c r="H58" s="18" t="s">
        <v>138</v>
      </c>
      <c r="I58" s="31">
        <v>250000</v>
      </c>
      <c r="J58" s="18">
        <f t="shared" si="13"/>
        <v>3180</v>
      </c>
      <c r="K58" s="18">
        <f t="shared" si="14"/>
        <v>2308</v>
      </c>
      <c r="L58" s="75">
        <f t="shared" si="15"/>
        <v>872</v>
      </c>
      <c r="M58" s="76">
        <f t="shared" si="16"/>
        <v>9.2320000000000011</v>
      </c>
    </row>
    <row r="59" spans="1:13" ht="18.75">
      <c r="G59" s="21"/>
      <c r="H59" s="22" t="s">
        <v>59</v>
      </c>
      <c r="I59" s="24">
        <f t="shared" ref="I59" si="17">SUM(I36:I58)</f>
        <v>260000</v>
      </c>
      <c r="J59" s="18">
        <f t="shared" si="13"/>
        <v>3880</v>
      </c>
      <c r="K59" s="26">
        <f t="shared" ref="K59" si="18">E29+H29+K29+N29+Q29+T29+W29</f>
        <v>2998</v>
      </c>
      <c r="L59" s="75">
        <f t="shared" si="15"/>
        <v>882</v>
      </c>
      <c r="M59" s="76">
        <f t="shared" si="16"/>
        <v>11.530769230769232</v>
      </c>
    </row>
    <row r="60" spans="1:13" ht="16.5">
      <c r="G60" s="78"/>
      <c r="H60" s="78"/>
      <c r="I60" s="78"/>
      <c r="J60" s="78"/>
    </row>
  </sheetData>
  <customSheetViews>
    <customSheetView guid="{C489AC5E-60F0-448B-9136-191513DF668A}" scale="80" topLeftCell="J1">
      <selection sqref="A1:AA29"/>
      <pageMargins left="0.7" right="0.7" top="0.75" bottom="0.75" header="0.3" footer="0.3"/>
      <pageSetup orientation="portrait" r:id="rId1"/>
    </customSheetView>
  </customSheetViews>
  <mergeCells count="22">
    <mergeCell ref="A1:AB1"/>
    <mergeCell ref="A2:AB2"/>
    <mergeCell ref="A3:AB3"/>
    <mergeCell ref="AB4:AB5"/>
    <mergeCell ref="B33:C33"/>
    <mergeCell ref="V4:X4"/>
    <mergeCell ref="Y4:AA4"/>
    <mergeCell ref="P4:R4"/>
    <mergeCell ref="S4:U4"/>
    <mergeCell ref="A4:A5"/>
    <mergeCell ref="B4:B5"/>
    <mergeCell ref="C4:C5"/>
    <mergeCell ref="D4:F4"/>
    <mergeCell ref="G4:I4"/>
    <mergeCell ref="J4:L4"/>
    <mergeCell ref="M4:O4"/>
    <mergeCell ref="G33:M33"/>
    <mergeCell ref="G34:G35"/>
    <mergeCell ref="H34:H35"/>
    <mergeCell ref="I34:I35"/>
    <mergeCell ref="J34:L34"/>
    <mergeCell ref="M34:M35"/>
  </mergeCells>
  <dataValidations count="3">
    <dataValidation type="whole" operator="greaterThanOrEqual" allowBlank="1" showInputMessage="1" showErrorMessage="1" errorTitle="Invalid Data" error="Incorrect Data Entry.This is a Number only Data Field." promptTitle="Number Field" prompt="Enter Correct  Number in Each Cell." sqref="C6:E28 G6:H28 J6:K28 M6:N28 P6:Q28 S6:T28 V6:W28 I36:I58">
      <formula1>0</formula1>
    </dataValidation>
    <dataValidation type="whole" operator="greaterThanOrEqual" allowBlank="1" showInputMessage="1" showErrorMessage="1" errorTitle="Invalid Data" error="Incorrect Data Entry.This is a Number only Data Field." promptTitle="Automated Calculation" prompt="Data Added Automatically." sqref="Y6:AA29 J36:L59">
      <formula1>0</formula1>
    </dataValidation>
    <dataValidation allowBlank="1" showInputMessage="1" showErrorMessage="1" promptTitle="Automated Calculation" prompt="Data Added Automatically." sqref="C29:X29 I59"/>
  </dataValidation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topLeftCell="A31" zoomScale="81" zoomScaleNormal="81" workbookViewId="0">
      <selection activeCell="E33" sqref="E33:L33"/>
    </sheetView>
  </sheetViews>
  <sheetFormatPr defaultRowHeight="12.75"/>
  <cols>
    <col min="1" max="1" width="16.875" customWidth="1"/>
    <col min="2" max="3" width="16.375" customWidth="1"/>
    <col min="4" max="4" width="16.75" customWidth="1"/>
    <col min="5" max="5" width="10.5" customWidth="1"/>
    <col min="6" max="6" width="13.375" customWidth="1"/>
    <col min="7" max="7" width="12.875" customWidth="1"/>
    <col min="8" max="8" width="10.5" customWidth="1"/>
    <col min="9" max="9" width="12.25" customWidth="1"/>
    <col min="10" max="10" width="12.875" customWidth="1"/>
    <col min="11" max="11" width="12.375" customWidth="1"/>
    <col min="12" max="12" width="16.5" customWidth="1"/>
    <col min="13" max="22" width="10.5" customWidth="1"/>
    <col min="29" max="29" width="18.625" customWidth="1"/>
  </cols>
  <sheetData>
    <row r="1" spans="1:29" ht="20.25" customHeight="1">
      <c r="A1" s="185" t="s">
        <v>50</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29" ht="18.75" customHeight="1">
      <c r="A2" s="178" t="s">
        <v>61</v>
      </c>
      <c r="B2" s="178"/>
      <c r="C2" s="179"/>
      <c r="D2" s="179"/>
      <c r="E2" s="28"/>
      <c r="F2" s="182" t="s">
        <v>49</v>
      </c>
      <c r="G2" s="182"/>
      <c r="H2" s="182"/>
      <c r="I2" s="182"/>
      <c r="J2" s="182"/>
      <c r="K2" s="182"/>
      <c r="L2" s="182"/>
      <c r="M2" s="182"/>
      <c r="N2" s="182"/>
      <c r="O2" s="182"/>
      <c r="P2" s="182"/>
      <c r="Q2" s="182"/>
      <c r="R2" s="182"/>
      <c r="S2" s="182"/>
      <c r="T2" s="182"/>
      <c r="U2" s="182"/>
      <c r="V2" s="182"/>
      <c r="W2" s="182"/>
      <c r="X2" s="182"/>
      <c r="Y2" s="182"/>
      <c r="Z2" s="182"/>
      <c r="AA2" s="182"/>
      <c r="AB2" s="182"/>
      <c r="AC2" s="182"/>
    </row>
    <row r="3" spans="1:29" ht="20.25" customHeight="1">
      <c r="A3" s="183" t="s">
        <v>48</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row>
    <row r="4" spans="1:29" ht="18">
      <c r="A4" s="161" t="s">
        <v>38</v>
      </c>
      <c r="B4" s="161" t="s">
        <v>44</v>
      </c>
      <c r="C4" s="187" t="s">
        <v>39</v>
      </c>
      <c r="D4" s="161" t="s">
        <v>53</v>
      </c>
      <c r="E4" s="173" t="s">
        <v>56</v>
      </c>
      <c r="F4" s="173"/>
      <c r="G4" s="173"/>
      <c r="H4" s="173" t="s">
        <v>57</v>
      </c>
      <c r="I4" s="173"/>
      <c r="J4" s="173"/>
      <c r="K4" s="173" t="s">
        <v>58</v>
      </c>
      <c r="L4" s="173"/>
      <c r="M4" s="173"/>
      <c r="N4" s="173" t="s">
        <v>33</v>
      </c>
      <c r="O4" s="173"/>
      <c r="P4" s="173"/>
      <c r="Q4" s="173" t="s">
        <v>42</v>
      </c>
      <c r="R4" s="173"/>
      <c r="S4" s="173"/>
      <c r="T4" s="173" t="s">
        <v>41</v>
      </c>
      <c r="U4" s="173"/>
      <c r="V4" s="173"/>
      <c r="W4" s="173" t="s">
        <v>60</v>
      </c>
      <c r="X4" s="173"/>
      <c r="Y4" s="173"/>
      <c r="Z4" s="175" t="s">
        <v>59</v>
      </c>
      <c r="AA4" s="176"/>
      <c r="AB4" s="176"/>
      <c r="AC4" s="167" t="s">
        <v>91</v>
      </c>
    </row>
    <row r="5" spans="1:29" ht="16.5" customHeight="1">
      <c r="A5" s="161"/>
      <c r="B5" s="161"/>
      <c r="C5" s="188"/>
      <c r="D5" s="161"/>
      <c r="E5" s="17" t="s">
        <v>45</v>
      </c>
      <c r="F5" s="17" t="s">
        <v>46</v>
      </c>
      <c r="G5" s="17" t="s">
        <v>47</v>
      </c>
      <c r="H5" s="17" t="s">
        <v>45</v>
      </c>
      <c r="I5" s="17" t="s">
        <v>46</v>
      </c>
      <c r="J5" s="17" t="s">
        <v>47</v>
      </c>
      <c r="K5" s="17" t="s">
        <v>45</v>
      </c>
      <c r="L5" s="17" t="s">
        <v>46</v>
      </c>
      <c r="M5" s="17" t="s">
        <v>47</v>
      </c>
      <c r="N5" s="17" t="s">
        <v>45</v>
      </c>
      <c r="O5" s="17" t="s">
        <v>46</v>
      </c>
      <c r="P5" s="17" t="s">
        <v>47</v>
      </c>
      <c r="Q5" s="17" t="s">
        <v>45</v>
      </c>
      <c r="R5" s="17" t="s">
        <v>46</v>
      </c>
      <c r="S5" s="17" t="s">
        <v>47</v>
      </c>
      <c r="T5" s="17" t="s">
        <v>45</v>
      </c>
      <c r="U5" s="17" t="s">
        <v>46</v>
      </c>
      <c r="V5" s="17" t="s">
        <v>47</v>
      </c>
      <c r="W5" s="17" t="s">
        <v>45</v>
      </c>
      <c r="X5" s="17" t="s">
        <v>46</v>
      </c>
      <c r="Y5" s="17" t="s">
        <v>47</v>
      </c>
      <c r="Z5" s="17" t="s">
        <v>45</v>
      </c>
      <c r="AA5" s="17" t="s">
        <v>46</v>
      </c>
      <c r="AB5" s="17" t="s">
        <v>47</v>
      </c>
      <c r="AC5" s="167"/>
    </row>
    <row r="6" spans="1:29" ht="18.75">
      <c r="A6" s="18">
        <v>1</v>
      </c>
      <c r="B6" s="19"/>
      <c r="C6" s="19"/>
      <c r="D6" s="18">
        <v>0</v>
      </c>
      <c r="E6" s="31"/>
      <c r="F6" s="31"/>
      <c r="G6" s="25">
        <f>E6-F6</f>
        <v>0</v>
      </c>
      <c r="H6" s="31">
        <v>0</v>
      </c>
      <c r="I6" s="31">
        <v>0</v>
      </c>
      <c r="J6" s="23">
        <f>H6-I6</f>
        <v>0</v>
      </c>
      <c r="K6" s="31">
        <v>0</v>
      </c>
      <c r="L6" s="31">
        <v>0</v>
      </c>
      <c r="M6" s="23">
        <f>K6-L6</f>
        <v>0</v>
      </c>
      <c r="N6" s="31">
        <v>0</v>
      </c>
      <c r="O6" s="31">
        <v>0</v>
      </c>
      <c r="P6" s="23">
        <f>N6-O6</f>
        <v>0</v>
      </c>
      <c r="Q6" s="31">
        <v>0</v>
      </c>
      <c r="R6" s="31">
        <v>0</v>
      </c>
      <c r="S6" s="23">
        <f>Q6-R6</f>
        <v>0</v>
      </c>
      <c r="T6" s="31">
        <v>0</v>
      </c>
      <c r="U6" s="31">
        <v>0</v>
      </c>
      <c r="V6" s="23">
        <f>T6-U6</f>
        <v>0</v>
      </c>
      <c r="W6" s="31">
        <v>0</v>
      </c>
      <c r="X6" s="31">
        <v>0</v>
      </c>
      <c r="Y6" s="23">
        <f>W6-X6</f>
        <v>0</v>
      </c>
      <c r="Z6" s="18">
        <f>AA6</f>
        <v>0</v>
      </c>
      <c r="AA6" s="18">
        <f>F6+I6+L6+O6+R6+U6+X6</f>
        <v>0</v>
      </c>
      <c r="AB6" s="23">
        <f>Z6-AA6</f>
        <v>0</v>
      </c>
      <c r="AC6" s="76" t="e">
        <f>(AA6/D6)*1000</f>
        <v>#DIV/0!</v>
      </c>
    </row>
    <row r="7" spans="1:29" ht="18.75">
      <c r="A7" s="18">
        <v>2</v>
      </c>
      <c r="B7" s="19"/>
      <c r="C7" s="19"/>
      <c r="D7" s="18">
        <v>0</v>
      </c>
      <c r="E7" s="31">
        <v>0</v>
      </c>
      <c r="F7" s="31">
        <v>0</v>
      </c>
      <c r="G7" s="23">
        <f t="shared" ref="G7:G28" si="0">E7-F7</f>
        <v>0</v>
      </c>
      <c r="H7" s="31">
        <v>0</v>
      </c>
      <c r="I7" s="31">
        <v>0</v>
      </c>
      <c r="J7" s="23">
        <f t="shared" ref="J7:J28" si="1">H7-I7</f>
        <v>0</v>
      </c>
      <c r="K7" s="31">
        <v>0</v>
      </c>
      <c r="L7" s="31">
        <v>0</v>
      </c>
      <c r="M7" s="23">
        <f t="shared" ref="M7:M28" si="2">K7-L7</f>
        <v>0</v>
      </c>
      <c r="N7" s="31">
        <v>0</v>
      </c>
      <c r="O7" s="31">
        <v>0</v>
      </c>
      <c r="P7" s="23">
        <f t="shared" ref="P7:P28" si="3">N7-O7</f>
        <v>0</v>
      </c>
      <c r="Q7" s="31">
        <v>0</v>
      </c>
      <c r="R7" s="31">
        <v>0</v>
      </c>
      <c r="S7" s="23">
        <f t="shared" ref="S7:S28" si="4">Q7-R7</f>
        <v>0</v>
      </c>
      <c r="T7" s="31">
        <v>0</v>
      </c>
      <c r="U7" s="31">
        <v>0</v>
      </c>
      <c r="V7" s="23">
        <f t="shared" ref="V7:V28" si="5">T7-U7</f>
        <v>0</v>
      </c>
      <c r="W7" s="31">
        <v>0</v>
      </c>
      <c r="X7" s="31">
        <v>0</v>
      </c>
      <c r="Y7" s="23">
        <f t="shared" ref="Y7:Y28" si="6">W7-X7</f>
        <v>0</v>
      </c>
      <c r="Z7" s="18">
        <f t="shared" ref="Z7:AB29" si="7">E7+H7+K7+N7+Q7+T7+W7</f>
        <v>0</v>
      </c>
      <c r="AA7" s="18">
        <f t="shared" si="7"/>
        <v>0</v>
      </c>
      <c r="AB7" s="23">
        <f t="shared" ref="AB7:AB28" si="8">Z7-AA7</f>
        <v>0</v>
      </c>
      <c r="AC7" s="76" t="e">
        <f t="shared" ref="AC7:AC29" si="9">(AA7/D7)*1000</f>
        <v>#DIV/0!</v>
      </c>
    </row>
    <row r="8" spans="1:29" ht="18.75">
      <c r="A8" s="18">
        <v>3</v>
      </c>
      <c r="B8" s="19"/>
      <c r="C8" s="19"/>
      <c r="D8" s="18">
        <v>0</v>
      </c>
      <c r="E8" s="31">
        <v>0</v>
      </c>
      <c r="F8" s="31">
        <v>0</v>
      </c>
      <c r="G8" s="23">
        <f t="shared" si="0"/>
        <v>0</v>
      </c>
      <c r="H8" s="31">
        <v>0</v>
      </c>
      <c r="I8" s="31">
        <v>0</v>
      </c>
      <c r="J8" s="23">
        <f t="shared" si="1"/>
        <v>0</v>
      </c>
      <c r="K8" s="31">
        <v>0</v>
      </c>
      <c r="L8" s="31">
        <v>0</v>
      </c>
      <c r="M8" s="23">
        <f t="shared" si="2"/>
        <v>0</v>
      </c>
      <c r="N8" s="31">
        <v>0</v>
      </c>
      <c r="O8" s="31">
        <v>0</v>
      </c>
      <c r="P8" s="23">
        <f t="shared" si="3"/>
        <v>0</v>
      </c>
      <c r="Q8" s="31">
        <v>0</v>
      </c>
      <c r="R8" s="31">
        <v>0</v>
      </c>
      <c r="S8" s="23">
        <f t="shared" si="4"/>
        <v>0</v>
      </c>
      <c r="T8" s="31">
        <v>0</v>
      </c>
      <c r="U8" s="31">
        <v>0</v>
      </c>
      <c r="V8" s="23">
        <f t="shared" si="5"/>
        <v>0</v>
      </c>
      <c r="W8" s="31">
        <v>0</v>
      </c>
      <c r="X8" s="31">
        <v>0</v>
      </c>
      <c r="Y8" s="23">
        <f t="shared" si="6"/>
        <v>0</v>
      </c>
      <c r="Z8" s="18">
        <f t="shared" si="7"/>
        <v>0</v>
      </c>
      <c r="AA8" s="18">
        <f t="shared" si="7"/>
        <v>0</v>
      </c>
      <c r="AB8" s="23">
        <f t="shared" si="8"/>
        <v>0</v>
      </c>
      <c r="AC8" s="76" t="e">
        <f t="shared" si="9"/>
        <v>#DIV/0!</v>
      </c>
    </row>
    <row r="9" spans="1:29" ht="18.75">
      <c r="A9" s="18">
        <v>4</v>
      </c>
      <c r="B9" s="20"/>
      <c r="C9" s="20"/>
      <c r="D9" s="18">
        <v>0</v>
      </c>
      <c r="E9" s="31">
        <v>0</v>
      </c>
      <c r="F9" s="31">
        <v>0</v>
      </c>
      <c r="G9" s="23">
        <f t="shared" si="0"/>
        <v>0</v>
      </c>
      <c r="H9" s="31">
        <v>0</v>
      </c>
      <c r="I9" s="31">
        <v>0</v>
      </c>
      <c r="J9" s="23">
        <f t="shared" si="1"/>
        <v>0</v>
      </c>
      <c r="K9" s="31">
        <v>0</v>
      </c>
      <c r="L9" s="31">
        <v>0</v>
      </c>
      <c r="M9" s="23">
        <f t="shared" si="2"/>
        <v>0</v>
      </c>
      <c r="N9" s="31">
        <v>0</v>
      </c>
      <c r="O9" s="31">
        <v>0</v>
      </c>
      <c r="P9" s="23">
        <f t="shared" si="3"/>
        <v>0</v>
      </c>
      <c r="Q9" s="31">
        <v>0</v>
      </c>
      <c r="R9" s="31">
        <v>0</v>
      </c>
      <c r="S9" s="23">
        <f t="shared" si="4"/>
        <v>0</v>
      </c>
      <c r="T9" s="31">
        <v>0</v>
      </c>
      <c r="U9" s="31">
        <v>0</v>
      </c>
      <c r="V9" s="23">
        <f t="shared" si="5"/>
        <v>0</v>
      </c>
      <c r="W9" s="31">
        <v>0</v>
      </c>
      <c r="X9" s="31">
        <v>0</v>
      </c>
      <c r="Y9" s="23">
        <f t="shared" si="6"/>
        <v>0</v>
      </c>
      <c r="Z9" s="18">
        <f t="shared" si="7"/>
        <v>0</v>
      </c>
      <c r="AA9" s="18">
        <f t="shared" si="7"/>
        <v>0</v>
      </c>
      <c r="AB9" s="23">
        <f t="shared" si="8"/>
        <v>0</v>
      </c>
      <c r="AC9" s="76" t="e">
        <f t="shared" si="9"/>
        <v>#DIV/0!</v>
      </c>
    </row>
    <row r="10" spans="1:29" ht="18.75">
      <c r="A10" s="18">
        <v>5</v>
      </c>
      <c r="B10" s="20"/>
      <c r="C10" s="20"/>
      <c r="D10" s="18">
        <v>0</v>
      </c>
      <c r="E10" s="31">
        <v>0</v>
      </c>
      <c r="F10" s="31">
        <v>0</v>
      </c>
      <c r="G10" s="23">
        <f t="shared" si="0"/>
        <v>0</v>
      </c>
      <c r="H10" s="31">
        <v>0</v>
      </c>
      <c r="I10" s="31">
        <v>0</v>
      </c>
      <c r="J10" s="23">
        <f t="shared" si="1"/>
        <v>0</v>
      </c>
      <c r="K10" s="31">
        <v>0</v>
      </c>
      <c r="L10" s="31">
        <v>0</v>
      </c>
      <c r="M10" s="23">
        <f t="shared" si="2"/>
        <v>0</v>
      </c>
      <c r="N10" s="31">
        <v>0</v>
      </c>
      <c r="O10" s="31">
        <v>0</v>
      </c>
      <c r="P10" s="23">
        <f t="shared" si="3"/>
        <v>0</v>
      </c>
      <c r="Q10" s="31">
        <v>0</v>
      </c>
      <c r="R10" s="31">
        <v>0</v>
      </c>
      <c r="S10" s="23">
        <f t="shared" si="4"/>
        <v>0</v>
      </c>
      <c r="T10" s="31">
        <v>0</v>
      </c>
      <c r="U10" s="31">
        <v>0</v>
      </c>
      <c r="V10" s="23">
        <f t="shared" si="5"/>
        <v>0</v>
      </c>
      <c r="W10" s="31">
        <v>0</v>
      </c>
      <c r="X10" s="31">
        <v>0</v>
      </c>
      <c r="Y10" s="23">
        <f t="shared" si="6"/>
        <v>0</v>
      </c>
      <c r="Z10" s="18">
        <f t="shared" si="7"/>
        <v>0</v>
      </c>
      <c r="AA10" s="18">
        <f t="shared" si="7"/>
        <v>0</v>
      </c>
      <c r="AB10" s="23">
        <f t="shared" si="8"/>
        <v>0</v>
      </c>
      <c r="AC10" s="76" t="e">
        <f t="shared" si="9"/>
        <v>#DIV/0!</v>
      </c>
    </row>
    <row r="11" spans="1:29" ht="18.75">
      <c r="A11" s="18">
        <v>6</v>
      </c>
      <c r="B11" s="20"/>
      <c r="C11" s="20"/>
      <c r="D11" s="18">
        <v>0</v>
      </c>
      <c r="E11" s="31">
        <v>0</v>
      </c>
      <c r="F11" s="31">
        <v>0</v>
      </c>
      <c r="G11" s="23">
        <f t="shared" si="0"/>
        <v>0</v>
      </c>
      <c r="H11" s="31">
        <v>0</v>
      </c>
      <c r="I11" s="31">
        <v>0</v>
      </c>
      <c r="J11" s="23">
        <f t="shared" si="1"/>
        <v>0</v>
      </c>
      <c r="K11" s="31">
        <v>0</v>
      </c>
      <c r="L11" s="31">
        <v>0</v>
      </c>
      <c r="M11" s="23">
        <f t="shared" si="2"/>
        <v>0</v>
      </c>
      <c r="N11" s="31">
        <v>0</v>
      </c>
      <c r="O11" s="31">
        <v>0</v>
      </c>
      <c r="P11" s="23">
        <f t="shared" si="3"/>
        <v>0</v>
      </c>
      <c r="Q11" s="31">
        <v>0</v>
      </c>
      <c r="R11" s="31">
        <v>0</v>
      </c>
      <c r="S11" s="23">
        <f t="shared" si="4"/>
        <v>0</v>
      </c>
      <c r="T11" s="31">
        <v>0</v>
      </c>
      <c r="U11" s="31">
        <v>0</v>
      </c>
      <c r="V11" s="23">
        <f t="shared" si="5"/>
        <v>0</v>
      </c>
      <c r="W11" s="31">
        <v>0</v>
      </c>
      <c r="X11" s="31">
        <v>0</v>
      </c>
      <c r="Y11" s="23">
        <f t="shared" si="6"/>
        <v>0</v>
      </c>
      <c r="Z11" s="18">
        <f t="shared" si="7"/>
        <v>0</v>
      </c>
      <c r="AA11" s="18">
        <f t="shared" si="7"/>
        <v>0</v>
      </c>
      <c r="AB11" s="23">
        <f t="shared" si="8"/>
        <v>0</v>
      </c>
      <c r="AC11" s="76" t="e">
        <f t="shared" si="9"/>
        <v>#DIV/0!</v>
      </c>
    </row>
    <row r="12" spans="1:29" ht="18.75">
      <c r="A12" s="18">
        <v>7</v>
      </c>
      <c r="B12" s="20"/>
      <c r="C12" s="20"/>
      <c r="D12" s="18">
        <v>0</v>
      </c>
      <c r="E12" s="31">
        <v>0</v>
      </c>
      <c r="F12" s="31">
        <v>0</v>
      </c>
      <c r="G12" s="23">
        <f t="shared" si="0"/>
        <v>0</v>
      </c>
      <c r="H12" s="31">
        <v>0</v>
      </c>
      <c r="I12" s="31">
        <v>0</v>
      </c>
      <c r="J12" s="23">
        <f t="shared" si="1"/>
        <v>0</v>
      </c>
      <c r="K12" s="31">
        <v>0</v>
      </c>
      <c r="L12" s="31">
        <v>0</v>
      </c>
      <c r="M12" s="23">
        <f t="shared" si="2"/>
        <v>0</v>
      </c>
      <c r="N12" s="31">
        <v>0</v>
      </c>
      <c r="O12" s="31">
        <v>0</v>
      </c>
      <c r="P12" s="23">
        <f t="shared" si="3"/>
        <v>0</v>
      </c>
      <c r="Q12" s="31">
        <v>0</v>
      </c>
      <c r="R12" s="31">
        <v>0</v>
      </c>
      <c r="S12" s="23">
        <f t="shared" si="4"/>
        <v>0</v>
      </c>
      <c r="T12" s="31">
        <v>0</v>
      </c>
      <c r="U12" s="31">
        <v>0</v>
      </c>
      <c r="V12" s="23">
        <f t="shared" si="5"/>
        <v>0</v>
      </c>
      <c r="W12" s="31">
        <v>0</v>
      </c>
      <c r="X12" s="31">
        <v>0</v>
      </c>
      <c r="Y12" s="23">
        <f t="shared" si="6"/>
        <v>0</v>
      </c>
      <c r="Z12" s="18">
        <f t="shared" si="7"/>
        <v>0</v>
      </c>
      <c r="AA12" s="18">
        <f t="shared" si="7"/>
        <v>0</v>
      </c>
      <c r="AB12" s="23">
        <f t="shared" si="8"/>
        <v>0</v>
      </c>
      <c r="AC12" s="76" t="e">
        <f t="shared" si="9"/>
        <v>#DIV/0!</v>
      </c>
    </row>
    <row r="13" spans="1:29" ht="18.75">
      <c r="A13" s="18">
        <v>8</v>
      </c>
      <c r="B13" s="20"/>
      <c r="C13" s="20"/>
      <c r="D13" s="18">
        <v>0</v>
      </c>
      <c r="E13" s="31">
        <v>0</v>
      </c>
      <c r="F13" s="31">
        <v>0</v>
      </c>
      <c r="G13" s="23">
        <f t="shared" si="0"/>
        <v>0</v>
      </c>
      <c r="H13" s="31">
        <v>0</v>
      </c>
      <c r="I13" s="31">
        <v>0</v>
      </c>
      <c r="J13" s="23">
        <f t="shared" si="1"/>
        <v>0</v>
      </c>
      <c r="K13" s="31">
        <v>0</v>
      </c>
      <c r="L13" s="31">
        <v>0</v>
      </c>
      <c r="M13" s="23">
        <f t="shared" si="2"/>
        <v>0</v>
      </c>
      <c r="N13" s="31">
        <v>0</v>
      </c>
      <c r="O13" s="31">
        <v>0</v>
      </c>
      <c r="P13" s="23">
        <f t="shared" si="3"/>
        <v>0</v>
      </c>
      <c r="Q13" s="31">
        <v>0</v>
      </c>
      <c r="R13" s="31">
        <v>0</v>
      </c>
      <c r="S13" s="23">
        <f t="shared" si="4"/>
        <v>0</v>
      </c>
      <c r="T13" s="31">
        <v>0</v>
      </c>
      <c r="U13" s="31">
        <v>0</v>
      </c>
      <c r="V13" s="23">
        <f t="shared" si="5"/>
        <v>0</v>
      </c>
      <c r="W13" s="31">
        <v>0</v>
      </c>
      <c r="X13" s="31">
        <v>0</v>
      </c>
      <c r="Y13" s="23">
        <f t="shared" si="6"/>
        <v>0</v>
      </c>
      <c r="Z13" s="18">
        <f t="shared" si="7"/>
        <v>0</v>
      </c>
      <c r="AA13" s="18">
        <f t="shared" si="7"/>
        <v>0</v>
      </c>
      <c r="AB13" s="23">
        <f t="shared" si="8"/>
        <v>0</v>
      </c>
      <c r="AC13" s="76" t="e">
        <f t="shared" si="9"/>
        <v>#DIV/0!</v>
      </c>
    </row>
    <row r="14" spans="1:29" ht="18.75">
      <c r="A14" s="18">
        <v>9</v>
      </c>
      <c r="B14" s="20"/>
      <c r="C14" s="20"/>
      <c r="D14" s="18">
        <v>0</v>
      </c>
      <c r="E14" s="31">
        <v>0</v>
      </c>
      <c r="F14" s="31">
        <v>0</v>
      </c>
      <c r="G14" s="23">
        <f t="shared" si="0"/>
        <v>0</v>
      </c>
      <c r="H14" s="31">
        <v>0</v>
      </c>
      <c r="I14" s="31">
        <v>0</v>
      </c>
      <c r="J14" s="23">
        <f t="shared" si="1"/>
        <v>0</v>
      </c>
      <c r="K14" s="31">
        <v>0</v>
      </c>
      <c r="L14" s="31">
        <v>0</v>
      </c>
      <c r="M14" s="23">
        <f t="shared" si="2"/>
        <v>0</v>
      </c>
      <c r="N14" s="31">
        <v>0</v>
      </c>
      <c r="O14" s="31">
        <v>0</v>
      </c>
      <c r="P14" s="23">
        <f t="shared" si="3"/>
        <v>0</v>
      </c>
      <c r="Q14" s="31">
        <v>0</v>
      </c>
      <c r="R14" s="31">
        <v>0</v>
      </c>
      <c r="S14" s="23">
        <f t="shared" si="4"/>
        <v>0</v>
      </c>
      <c r="T14" s="31">
        <v>0</v>
      </c>
      <c r="U14" s="31">
        <v>0</v>
      </c>
      <c r="V14" s="23">
        <f t="shared" si="5"/>
        <v>0</v>
      </c>
      <c r="W14" s="31">
        <v>0</v>
      </c>
      <c r="X14" s="31">
        <v>0</v>
      </c>
      <c r="Y14" s="23">
        <f t="shared" si="6"/>
        <v>0</v>
      </c>
      <c r="Z14" s="18">
        <f t="shared" si="7"/>
        <v>0</v>
      </c>
      <c r="AA14" s="18">
        <f t="shared" si="7"/>
        <v>0</v>
      </c>
      <c r="AB14" s="23">
        <f t="shared" si="8"/>
        <v>0</v>
      </c>
      <c r="AC14" s="76" t="e">
        <f t="shared" si="9"/>
        <v>#DIV/0!</v>
      </c>
    </row>
    <row r="15" spans="1:29" ht="18.75">
      <c r="A15" s="18">
        <v>10</v>
      </c>
      <c r="B15" s="20"/>
      <c r="C15" s="20"/>
      <c r="D15" s="18">
        <v>0</v>
      </c>
      <c r="E15" s="31">
        <v>0</v>
      </c>
      <c r="F15" s="31">
        <v>0</v>
      </c>
      <c r="G15" s="23">
        <f t="shared" si="0"/>
        <v>0</v>
      </c>
      <c r="H15" s="31">
        <v>0</v>
      </c>
      <c r="I15" s="31">
        <v>0</v>
      </c>
      <c r="J15" s="23">
        <f t="shared" si="1"/>
        <v>0</v>
      </c>
      <c r="K15" s="31">
        <v>0</v>
      </c>
      <c r="L15" s="31">
        <v>0</v>
      </c>
      <c r="M15" s="23">
        <f t="shared" si="2"/>
        <v>0</v>
      </c>
      <c r="N15" s="31">
        <v>0</v>
      </c>
      <c r="O15" s="31">
        <v>0</v>
      </c>
      <c r="P15" s="23">
        <f t="shared" si="3"/>
        <v>0</v>
      </c>
      <c r="Q15" s="31">
        <v>0</v>
      </c>
      <c r="R15" s="31">
        <v>0</v>
      </c>
      <c r="S15" s="23">
        <f t="shared" si="4"/>
        <v>0</v>
      </c>
      <c r="T15" s="31">
        <v>0</v>
      </c>
      <c r="U15" s="31">
        <v>0</v>
      </c>
      <c r="V15" s="23">
        <f t="shared" si="5"/>
        <v>0</v>
      </c>
      <c r="W15" s="31">
        <v>0</v>
      </c>
      <c r="X15" s="31">
        <v>0</v>
      </c>
      <c r="Y15" s="23">
        <f t="shared" si="6"/>
        <v>0</v>
      </c>
      <c r="Z15" s="18">
        <f t="shared" si="7"/>
        <v>0</v>
      </c>
      <c r="AA15" s="18">
        <f t="shared" si="7"/>
        <v>0</v>
      </c>
      <c r="AB15" s="23">
        <f t="shared" si="8"/>
        <v>0</v>
      </c>
      <c r="AC15" s="76" t="e">
        <f t="shared" si="9"/>
        <v>#DIV/0!</v>
      </c>
    </row>
    <row r="16" spans="1:29" ht="18.75">
      <c r="A16" s="18">
        <v>11</v>
      </c>
      <c r="B16" s="20"/>
      <c r="C16" s="20"/>
      <c r="D16" s="18">
        <v>0</v>
      </c>
      <c r="E16" s="31">
        <v>0</v>
      </c>
      <c r="F16" s="31">
        <v>0</v>
      </c>
      <c r="G16" s="23">
        <f t="shared" si="0"/>
        <v>0</v>
      </c>
      <c r="H16" s="31">
        <v>0</v>
      </c>
      <c r="I16" s="31">
        <v>0</v>
      </c>
      <c r="J16" s="23">
        <f t="shared" si="1"/>
        <v>0</v>
      </c>
      <c r="K16" s="31">
        <v>0</v>
      </c>
      <c r="L16" s="31">
        <v>0</v>
      </c>
      <c r="M16" s="23">
        <f t="shared" si="2"/>
        <v>0</v>
      </c>
      <c r="N16" s="31">
        <v>0</v>
      </c>
      <c r="O16" s="31">
        <v>0</v>
      </c>
      <c r="P16" s="23">
        <f t="shared" si="3"/>
        <v>0</v>
      </c>
      <c r="Q16" s="31">
        <v>0</v>
      </c>
      <c r="R16" s="31">
        <v>0</v>
      </c>
      <c r="S16" s="23">
        <f t="shared" si="4"/>
        <v>0</v>
      </c>
      <c r="T16" s="31">
        <v>0</v>
      </c>
      <c r="U16" s="31">
        <v>0</v>
      </c>
      <c r="V16" s="23">
        <f t="shared" si="5"/>
        <v>0</v>
      </c>
      <c r="W16" s="31">
        <v>0</v>
      </c>
      <c r="X16" s="31">
        <v>0</v>
      </c>
      <c r="Y16" s="23">
        <f t="shared" si="6"/>
        <v>0</v>
      </c>
      <c r="Z16" s="18">
        <f t="shared" si="7"/>
        <v>0</v>
      </c>
      <c r="AA16" s="18">
        <f t="shared" si="7"/>
        <v>0</v>
      </c>
      <c r="AB16" s="23">
        <f t="shared" si="8"/>
        <v>0</v>
      </c>
      <c r="AC16" s="76" t="e">
        <f t="shared" si="9"/>
        <v>#DIV/0!</v>
      </c>
    </row>
    <row r="17" spans="1:29" ht="18.75">
      <c r="A17" s="18">
        <v>12</v>
      </c>
      <c r="B17" s="20"/>
      <c r="C17" s="20"/>
      <c r="D17" s="18">
        <v>0</v>
      </c>
      <c r="E17" s="31">
        <v>0</v>
      </c>
      <c r="F17" s="31">
        <v>0</v>
      </c>
      <c r="G17" s="23">
        <f t="shared" si="0"/>
        <v>0</v>
      </c>
      <c r="H17" s="31">
        <v>0</v>
      </c>
      <c r="I17" s="31">
        <v>0</v>
      </c>
      <c r="J17" s="23">
        <f t="shared" si="1"/>
        <v>0</v>
      </c>
      <c r="K17" s="31">
        <v>0</v>
      </c>
      <c r="L17" s="31">
        <v>0</v>
      </c>
      <c r="M17" s="23">
        <f t="shared" si="2"/>
        <v>0</v>
      </c>
      <c r="N17" s="31">
        <v>0</v>
      </c>
      <c r="O17" s="31">
        <v>0</v>
      </c>
      <c r="P17" s="23">
        <f t="shared" si="3"/>
        <v>0</v>
      </c>
      <c r="Q17" s="31">
        <v>0</v>
      </c>
      <c r="R17" s="31">
        <v>0</v>
      </c>
      <c r="S17" s="23">
        <f t="shared" si="4"/>
        <v>0</v>
      </c>
      <c r="T17" s="31">
        <v>0</v>
      </c>
      <c r="U17" s="31">
        <v>0</v>
      </c>
      <c r="V17" s="23">
        <f t="shared" si="5"/>
        <v>0</v>
      </c>
      <c r="W17" s="31">
        <v>0</v>
      </c>
      <c r="X17" s="31">
        <v>0</v>
      </c>
      <c r="Y17" s="23">
        <f t="shared" si="6"/>
        <v>0</v>
      </c>
      <c r="Z17" s="18">
        <f t="shared" si="7"/>
        <v>0</v>
      </c>
      <c r="AA17" s="18">
        <f t="shared" si="7"/>
        <v>0</v>
      </c>
      <c r="AB17" s="23">
        <f t="shared" si="8"/>
        <v>0</v>
      </c>
      <c r="AC17" s="76" t="e">
        <f t="shared" si="9"/>
        <v>#DIV/0!</v>
      </c>
    </row>
    <row r="18" spans="1:29" ht="18.75">
      <c r="A18" s="18">
        <v>13</v>
      </c>
      <c r="B18" s="20"/>
      <c r="C18" s="20"/>
      <c r="D18" s="18">
        <v>0</v>
      </c>
      <c r="E18" s="31">
        <v>0</v>
      </c>
      <c r="F18" s="31">
        <v>0</v>
      </c>
      <c r="G18" s="23">
        <f t="shared" si="0"/>
        <v>0</v>
      </c>
      <c r="H18" s="31">
        <v>0</v>
      </c>
      <c r="I18" s="31">
        <v>0</v>
      </c>
      <c r="J18" s="23">
        <f t="shared" si="1"/>
        <v>0</v>
      </c>
      <c r="K18" s="31">
        <v>0</v>
      </c>
      <c r="L18" s="31">
        <v>0</v>
      </c>
      <c r="M18" s="23">
        <f t="shared" si="2"/>
        <v>0</v>
      </c>
      <c r="N18" s="31">
        <v>0</v>
      </c>
      <c r="O18" s="31">
        <v>0</v>
      </c>
      <c r="P18" s="23">
        <f t="shared" si="3"/>
        <v>0</v>
      </c>
      <c r="Q18" s="31">
        <v>0</v>
      </c>
      <c r="R18" s="31">
        <v>0</v>
      </c>
      <c r="S18" s="23">
        <f t="shared" si="4"/>
        <v>0</v>
      </c>
      <c r="T18" s="31">
        <v>0</v>
      </c>
      <c r="U18" s="31">
        <v>0</v>
      </c>
      <c r="V18" s="23">
        <f t="shared" si="5"/>
        <v>0</v>
      </c>
      <c r="W18" s="31">
        <v>0</v>
      </c>
      <c r="X18" s="31">
        <v>0</v>
      </c>
      <c r="Y18" s="23">
        <f t="shared" si="6"/>
        <v>0</v>
      </c>
      <c r="Z18" s="18">
        <f t="shared" si="7"/>
        <v>0</v>
      </c>
      <c r="AA18" s="18">
        <f t="shared" si="7"/>
        <v>0</v>
      </c>
      <c r="AB18" s="23">
        <f t="shared" si="8"/>
        <v>0</v>
      </c>
      <c r="AC18" s="76" t="e">
        <f t="shared" si="9"/>
        <v>#DIV/0!</v>
      </c>
    </row>
    <row r="19" spans="1:29" ht="18.75">
      <c r="A19" s="18">
        <v>14</v>
      </c>
      <c r="B19" s="20"/>
      <c r="C19" s="20"/>
      <c r="D19" s="18">
        <v>0</v>
      </c>
      <c r="E19" s="31">
        <v>0</v>
      </c>
      <c r="F19" s="31">
        <v>0</v>
      </c>
      <c r="G19" s="23">
        <f t="shared" si="0"/>
        <v>0</v>
      </c>
      <c r="H19" s="31">
        <v>0</v>
      </c>
      <c r="I19" s="31">
        <v>0</v>
      </c>
      <c r="J19" s="23">
        <f t="shared" si="1"/>
        <v>0</v>
      </c>
      <c r="K19" s="31">
        <v>0</v>
      </c>
      <c r="L19" s="31">
        <v>0</v>
      </c>
      <c r="M19" s="23">
        <f t="shared" si="2"/>
        <v>0</v>
      </c>
      <c r="N19" s="31">
        <v>0</v>
      </c>
      <c r="O19" s="31">
        <v>0</v>
      </c>
      <c r="P19" s="23">
        <f t="shared" si="3"/>
        <v>0</v>
      </c>
      <c r="Q19" s="31">
        <v>0</v>
      </c>
      <c r="R19" s="31">
        <v>0</v>
      </c>
      <c r="S19" s="23">
        <f t="shared" si="4"/>
        <v>0</v>
      </c>
      <c r="T19" s="31">
        <v>0</v>
      </c>
      <c r="U19" s="31">
        <v>0</v>
      </c>
      <c r="V19" s="23">
        <f t="shared" si="5"/>
        <v>0</v>
      </c>
      <c r="W19" s="31">
        <v>0</v>
      </c>
      <c r="X19" s="31">
        <v>0</v>
      </c>
      <c r="Y19" s="23">
        <f t="shared" si="6"/>
        <v>0</v>
      </c>
      <c r="Z19" s="18">
        <f t="shared" si="7"/>
        <v>0</v>
      </c>
      <c r="AA19" s="18">
        <f t="shared" si="7"/>
        <v>0</v>
      </c>
      <c r="AB19" s="23">
        <f t="shared" si="8"/>
        <v>0</v>
      </c>
      <c r="AC19" s="76" t="e">
        <f t="shared" si="9"/>
        <v>#DIV/0!</v>
      </c>
    </row>
    <row r="20" spans="1:29" ht="18.75">
      <c r="A20" s="18">
        <v>15</v>
      </c>
      <c r="B20" s="20"/>
      <c r="C20" s="20"/>
      <c r="D20" s="18">
        <v>0</v>
      </c>
      <c r="E20" s="31">
        <v>0</v>
      </c>
      <c r="F20" s="31">
        <v>0</v>
      </c>
      <c r="G20" s="23">
        <f t="shared" si="0"/>
        <v>0</v>
      </c>
      <c r="H20" s="31">
        <v>0</v>
      </c>
      <c r="I20" s="31">
        <v>0</v>
      </c>
      <c r="J20" s="23">
        <f t="shared" si="1"/>
        <v>0</v>
      </c>
      <c r="K20" s="31">
        <v>0</v>
      </c>
      <c r="L20" s="31">
        <v>0</v>
      </c>
      <c r="M20" s="23">
        <f t="shared" si="2"/>
        <v>0</v>
      </c>
      <c r="N20" s="31">
        <v>0</v>
      </c>
      <c r="O20" s="31">
        <v>0</v>
      </c>
      <c r="P20" s="23">
        <f t="shared" si="3"/>
        <v>0</v>
      </c>
      <c r="Q20" s="31">
        <v>0</v>
      </c>
      <c r="R20" s="31">
        <v>0</v>
      </c>
      <c r="S20" s="23">
        <f t="shared" si="4"/>
        <v>0</v>
      </c>
      <c r="T20" s="31">
        <v>0</v>
      </c>
      <c r="U20" s="31">
        <v>0</v>
      </c>
      <c r="V20" s="23">
        <f t="shared" si="5"/>
        <v>0</v>
      </c>
      <c r="W20" s="31">
        <v>0</v>
      </c>
      <c r="X20" s="31">
        <v>0</v>
      </c>
      <c r="Y20" s="23">
        <f t="shared" si="6"/>
        <v>0</v>
      </c>
      <c r="Z20" s="18">
        <f t="shared" si="7"/>
        <v>0</v>
      </c>
      <c r="AA20" s="18">
        <f t="shared" si="7"/>
        <v>0</v>
      </c>
      <c r="AB20" s="23">
        <f t="shared" si="8"/>
        <v>0</v>
      </c>
      <c r="AC20" s="76" t="e">
        <f t="shared" si="9"/>
        <v>#DIV/0!</v>
      </c>
    </row>
    <row r="21" spans="1:29" ht="18.75">
      <c r="A21" s="18">
        <v>16</v>
      </c>
      <c r="B21" s="20"/>
      <c r="C21" s="20"/>
      <c r="D21" s="18">
        <v>0</v>
      </c>
      <c r="E21" s="31">
        <v>0</v>
      </c>
      <c r="F21" s="31">
        <v>0</v>
      </c>
      <c r="G21" s="23">
        <f t="shared" si="0"/>
        <v>0</v>
      </c>
      <c r="H21" s="31">
        <v>0</v>
      </c>
      <c r="I21" s="31">
        <v>0</v>
      </c>
      <c r="J21" s="23">
        <f t="shared" si="1"/>
        <v>0</v>
      </c>
      <c r="K21" s="31">
        <v>0</v>
      </c>
      <c r="L21" s="31">
        <v>0</v>
      </c>
      <c r="M21" s="23">
        <f t="shared" si="2"/>
        <v>0</v>
      </c>
      <c r="N21" s="31">
        <v>0</v>
      </c>
      <c r="O21" s="31">
        <v>0</v>
      </c>
      <c r="P21" s="23">
        <f t="shared" si="3"/>
        <v>0</v>
      </c>
      <c r="Q21" s="31">
        <v>0</v>
      </c>
      <c r="R21" s="31">
        <v>0</v>
      </c>
      <c r="S21" s="23">
        <f t="shared" si="4"/>
        <v>0</v>
      </c>
      <c r="T21" s="31">
        <v>0</v>
      </c>
      <c r="U21" s="31">
        <v>0</v>
      </c>
      <c r="V21" s="23">
        <f t="shared" si="5"/>
        <v>0</v>
      </c>
      <c r="W21" s="31">
        <v>0</v>
      </c>
      <c r="X21" s="31">
        <v>0</v>
      </c>
      <c r="Y21" s="23">
        <f t="shared" si="6"/>
        <v>0</v>
      </c>
      <c r="Z21" s="18">
        <f t="shared" si="7"/>
        <v>0</v>
      </c>
      <c r="AA21" s="18">
        <f t="shared" si="7"/>
        <v>0</v>
      </c>
      <c r="AB21" s="23">
        <f t="shared" si="8"/>
        <v>0</v>
      </c>
      <c r="AC21" s="76" t="e">
        <f t="shared" si="9"/>
        <v>#DIV/0!</v>
      </c>
    </row>
    <row r="22" spans="1:29" ht="18.75">
      <c r="A22" s="18">
        <v>17</v>
      </c>
      <c r="B22" s="20"/>
      <c r="C22" s="20"/>
      <c r="D22" s="18">
        <v>0</v>
      </c>
      <c r="E22" s="31">
        <v>0</v>
      </c>
      <c r="F22" s="31">
        <v>0</v>
      </c>
      <c r="G22" s="23">
        <f t="shared" si="0"/>
        <v>0</v>
      </c>
      <c r="H22" s="31">
        <v>0</v>
      </c>
      <c r="I22" s="31">
        <v>0</v>
      </c>
      <c r="J22" s="23">
        <f t="shared" si="1"/>
        <v>0</v>
      </c>
      <c r="K22" s="31">
        <v>0</v>
      </c>
      <c r="L22" s="31">
        <v>0</v>
      </c>
      <c r="M22" s="23">
        <f t="shared" si="2"/>
        <v>0</v>
      </c>
      <c r="N22" s="31">
        <v>0</v>
      </c>
      <c r="O22" s="31">
        <v>0</v>
      </c>
      <c r="P22" s="23">
        <f t="shared" si="3"/>
        <v>0</v>
      </c>
      <c r="Q22" s="31">
        <v>0</v>
      </c>
      <c r="R22" s="31">
        <v>0</v>
      </c>
      <c r="S22" s="23">
        <f t="shared" si="4"/>
        <v>0</v>
      </c>
      <c r="T22" s="31">
        <v>0</v>
      </c>
      <c r="U22" s="31">
        <v>0</v>
      </c>
      <c r="V22" s="23">
        <f t="shared" si="5"/>
        <v>0</v>
      </c>
      <c r="W22" s="31">
        <v>0</v>
      </c>
      <c r="X22" s="31">
        <v>0</v>
      </c>
      <c r="Y22" s="23">
        <f t="shared" si="6"/>
        <v>0</v>
      </c>
      <c r="Z22" s="18">
        <f t="shared" si="7"/>
        <v>0</v>
      </c>
      <c r="AA22" s="18">
        <f t="shared" si="7"/>
        <v>0</v>
      </c>
      <c r="AB22" s="23">
        <f t="shared" si="8"/>
        <v>0</v>
      </c>
      <c r="AC22" s="76" t="e">
        <f t="shared" si="9"/>
        <v>#DIV/0!</v>
      </c>
    </row>
    <row r="23" spans="1:29" ht="18.75">
      <c r="A23" s="18">
        <v>18</v>
      </c>
      <c r="B23" s="20"/>
      <c r="C23" s="20"/>
      <c r="D23" s="18">
        <v>0</v>
      </c>
      <c r="E23" s="31">
        <v>0</v>
      </c>
      <c r="F23" s="31">
        <v>0</v>
      </c>
      <c r="G23" s="23">
        <f t="shared" si="0"/>
        <v>0</v>
      </c>
      <c r="H23" s="31">
        <v>0</v>
      </c>
      <c r="I23" s="31">
        <v>0</v>
      </c>
      <c r="J23" s="23">
        <f t="shared" si="1"/>
        <v>0</v>
      </c>
      <c r="K23" s="31">
        <v>0</v>
      </c>
      <c r="L23" s="31">
        <v>0</v>
      </c>
      <c r="M23" s="23">
        <f t="shared" si="2"/>
        <v>0</v>
      </c>
      <c r="N23" s="31">
        <v>0</v>
      </c>
      <c r="O23" s="31">
        <v>0</v>
      </c>
      <c r="P23" s="23">
        <f t="shared" si="3"/>
        <v>0</v>
      </c>
      <c r="Q23" s="31">
        <v>0</v>
      </c>
      <c r="R23" s="31">
        <v>0</v>
      </c>
      <c r="S23" s="23">
        <f t="shared" si="4"/>
        <v>0</v>
      </c>
      <c r="T23" s="31">
        <v>0</v>
      </c>
      <c r="U23" s="31">
        <v>0</v>
      </c>
      <c r="V23" s="23">
        <f t="shared" si="5"/>
        <v>0</v>
      </c>
      <c r="W23" s="31">
        <v>0</v>
      </c>
      <c r="X23" s="31">
        <v>0</v>
      </c>
      <c r="Y23" s="23">
        <f t="shared" si="6"/>
        <v>0</v>
      </c>
      <c r="Z23" s="18">
        <f t="shared" si="7"/>
        <v>0</v>
      </c>
      <c r="AA23" s="18">
        <f t="shared" si="7"/>
        <v>0</v>
      </c>
      <c r="AB23" s="23">
        <f t="shared" si="8"/>
        <v>0</v>
      </c>
      <c r="AC23" s="76" t="e">
        <f t="shared" si="9"/>
        <v>#DIV/0!</v>
      </c>
    </row>
    <row r="24" spans="1:29" ht="18.75">
      <c r="A24" s="18">
        <v>19</v>
      </c>
      <c r="B24" s="20"/>
      <c r="C24" s="20"/>
      <c r="D24" s="18">
        <v>0</v>
      </c>
      <c r="E24" s="31">
        <v>0</v>
      </c>
      <c r="F24" s="31">
        <v>0</v>
      </c>
      <c r="G24" s="23">
        <f t="shared" si="0"/>
        <v>0</v>
      </c>
      <c r="H24" s="31">
        <v>0</v>
      </c>
      <c r="I24" s="31">
        <v>0</v>
      </c>
      <c r="J24" s="23">
        <f t="shared" si="1"/>
        <v>0</v>
      </c>
      <c r="K24" s="31">
        <v>0</v>
      </c>
      <c r="L24" s="31">
        <v>0</v>
      </c>
      <c r="M24" s="23">
        <f t="shared" si="2"/>
        <v>0</v>
      </c>
      <c r="N24" s="31">
        <v>0</v>
      </c>
      <c r="O24" s="31">
        <v>0</v>
      </c>
      <c r="P24" s="23">
        <f t="shared" si="3"/>
        <v>0</v>
      </c>
      <c r="Q24" s="31">
        <v>0</v>
      </c>
      <c r="R24" s="31">
        <v>0</v>
      </c>
      <c r="S24" s="23">
        <f t="shared" si="4"/>
        <v>0</v>
      </c>
      <c r="T24" s="31">
        <v>0</v>
      </c>
      <c r="U24" s="31">
        <v>0</v>
      </c>
      <c r="V24" s="23">
        <f t="shared" si="5"/>
        <v>0</v>
      </c>
      <c r="W24" s="31">
        <v>0</v>
      </c>
      <c r="X24" s="31">
        <v>0</v>
      </c>
      <c r="Y24" s="23">
        <f t="shared" si="6"/>
        <v>0</v>
      </c>
      <c r="Z24" s="18">
        <f t="shared" si="7"/>
        <v>0</v>
      </c>
      <c r="AA24" s="18">
        <f t="shared" si="7"/>
        <v>0</v>
      </c>
      <c r="AB24" s="23">
        <f t="shared" si="8"/>
        <v>0</v>
      </c>
      <c r="AC24" s="76" t="e">
        <f t="shared" si="9"/>
        <v>#DIV/0!</v>
      </c>
    </row>
    <row r="25" spans="1:29" ht="18.75">
      <c r="A25" s="18">
        <v>20</v>
      </c>
      <c r="B25" s="20"/>
      <c r="C25" s="20"/>
      <c r="D25" s="18">
        <v>0</v>
      </c>
      <c r="E25" s="31">
        <v>0</v>
      </c>
      <c r="F25" s="31">
        <v>0</v>
      </c>
      <c r="G25" s="23">
        <f t="shared" si="0"/>
        <v>0</v>
      </c>
      <c r="H25" s="31">
        <v>0</v>
      </c>
      <c r="I25" s="31">
        <v>0</v>
      </c>
      <c r="J25" s="23">
        <f t="shared" si="1"/>
        <v>0</v>
      </c>
      <c r="K25" s="31">
        <v>0</v>
      </c>
      <c r="L25" s="31">
        <v>0</v>
      </c>
      <c r="M25" s="23">
        <f t="shared" si="2"/>
        <v>0</v>
      </c>
      <c r="N25" s="31">
        <v>0</v>
      </c>
      <c r="O25" s="31">
        <v>0</v>
      </c>
      <c r="P25" s="23">
        <f t="shared" si="3"/>
        <v>0</v>
      </c>
      <c r="Q25" s="31">
        <v>0</v>
      </c>
      <c r="R25" s="31">
        <v>0</v>
      </c>
      <c r="S25" s="23">
        <f t="shared" si="4"/>
        <v>0</v>
      </c>
      <c r="T25" s="31">
        <v>0</v>
      </c>
      <c r="U25" s="31">
        <v>0</v>
      </c>
      <c r="V25" s="23">
        <f t="shared" si="5"/>
        <v>0</v>
      </c>
      <c r="W25" s="31">
        <v>0</v>
      </c>
      <c r="X25" s="31">
        <v>0</v>
      </c>
      <c r="Y25" s="23">
        <f t="shared" si="6"/>
        <v>0</v>
      </c>
      <c r="Z25" s="18">
        <f t="shared" si="7"/>
        <v>0</v>
      </c>
      <c r="AA25" s="18">
        <f t="shared" si="7"/>
        <v>0</v>
      </c>
      <c r="AB25" s="23">
        <f t="shared" si="8"/>
        <v>0</v>
      </c>
      <c r="AC25" s="76" t="e">
        <f t="shared" si="9"/>
        <v>#DIV/0!</v>
      </c>
    </row>
    <row r="26" spans="1:29" ht="18.75">
      <c r="A26" s="18">
        <v>21</v>
      </c>
      <c r="B26" s="20"/>
      <c r="C26" s="20"/>
      <c r="D26" s="18">
        <v>0</v>
      </c>
      <c r="E26" s="31">
        <v>0</v>
      </c>
      <c r="F26" s="31">
        <v>0</v>
      </c>
      <c r="G26" s="23">
        <f t="shared" si="0"/>
        <v>0</v>
      </c>
      <c r="H26" s="31">
        <v>0</v>
      </c>
      <c r="I26" s="31">
        <v>0</v>
      </c>
      <c r="J26" s="23">
        <f t="shared" si="1"/>
        <v>0</v>
      </c>
      <c r="K26" s="31">
        <v>0</v>
      </c>
      <c r="L26" s="31">
        <v>0</v>
      </c>
      <c r="M26" s="23">
        <f t="shared" si="2"/>
        <v>0</v>
      </c>
      <c r="N26" s="31">
        <v>0</v>
      </c>
      <c r="O26" s="31">
        <v>0</v>
      </c>
      <c r="P26" s="23">
        <f t="shared" si="3"/>
        <v>0</v>
      </c>
      <c r="Q26" s="31">
        <v>0</v>
      </c>
      <c r="R26" s="31">
        <v>0</v>
      </c>
      <c r="S26" s="23">
        <f t="shared" si="4"/>
        <v>0</v>
      </c>
      <c r="T26" s="31">
        <v>0</v>
      </c>
      <c r="U26" s="31">
        <v>0</v>
      </c>
      <c r="V26" s="23">
        <f t="shared" si="5"/>
        <v>0</v>
      </c>
      <c r="W26" s="31">
        <v>0</v>
      </c>
      <c r="X26" s="31">
        <v>0</v>
      </c>
      <c r="Y26" s="23">
        <f t="shared" si="6"/>
        <v>0</v>
      </c>
      <c r="Z26" s="18">
        <f t="shared" si="7"/>
        <v>0</v>
      </c>
      <c r="AA26" s="18">
        <f t="shared" si="7"/>
        <v>0</v>
      </c>
      <c r="AB26" s="23">
        <f t="shared" si="8"/>
        <v>0</v>
      </c>
      <c r="AC26" s="76" t="e">
        <f t="shared" si="9"/>
        <v>#DIV/0!</v>
      </c>
    </row>
    <row r="27" spans="1:29" ht="18.75">
      <c r="A27" s="18">
        <v>22</v>
      </c>
      <c r="B27" s="20"/>
      <c r="C27" s="20"/>
      <c r="D27" s="18">
        <v>0</v>
      </c>
      <c r="E27" s="31">
        <v>0</v>
      </c>
      <c r="F27" s="31">
        <v>0</v>
      </c>
      <c r="G27" s="23">
        <f t="shared" si="0"/>
        <v>0</v>
      </c>
      <c r="H27" s="31">
        <v>0</v>
      </c>
      <c r="I27" s="31">
        <v>0</v>
      </c>
      <c r="J27" s="23">
        <f t="shared" si="1"/>
        <v>0</v>
      </c>
      <c r="K27" s="31">
        <v>0</v>
      </c>
      <c r="L27" s="31">
        <v>0</v>
      </c>
      <c r="M27" s="23">
        <f t="shared" si="2"/>
        <v>0</v>
      </c>
      <c r="N27" s="31">
        <v>0</v>
      </c>
      <c r="O27" s="31">
        <v>0</v>
      </c>
      <c r="P27" s="23">
        <f t="shared" si="3"/>
        <v>0</v>
      </c>
      <c r="Q27" s="31">
        <v>0</v>
      </c>
      <c r="R27" s="31">
        <v>0</v>
      </c>
      <c r="S27" s="23">
        <f t="shared" si="4"/>
        <v>0</v>
      </c>
      <c r="T27" s="31">
        <v>0</v>
      </c>
      <c r="U27" s="31">
        <v>0</v>
      </c>
      <c r="V27" s="23">
        <f t="shared" si="5"/>
        <v>0</v>
      </c>
      <c r="W27" s="31">
        <v>0</v>
      </c>
      <c r="X27" s="31">
        <v>0</v>
      </c>
      <c r="Y27" s="23">
        <f t="shared" si="6"/>
        <v>0</v>
      </c>
      <c r="Z27" s="18">
        <f t="shared" si="7"/>
        <v>0</v>
      </c>
      <c r="AA27" s="18">
        <f t="shared" si="7"/>
        <v>0</v>
      </c>
      <c r="AB27" s="23">
        <f t="shared" si="8"/>
        <v>0</v>
      </c>
      <c r="AC27" s="76" t="e">
        <f t="shared" si="9"/>
        <v>#DIV/0!</v>
      </c>
    </row>
    <row r="28" spans="1:29" ht="18.75">
      <c r="A28" s="18">
        <v>23</v>
      </c>
      <c r="B28" s="20"/>
      <c r="C28" s="20"/>
      <c r="D28" s="18">
        <v>0</v>
      </c>
      <c r="E28" s="31">
        <v>0</v>
      </c>
      <c r="F28" s="31">
        <v>0</v>
      </c>
      <c r="G28" s="23">
        <f t="shared" si="0"/>
        <v>0</v>
      </c>
      <c r="H28" s="31">
        <v>0</v>
      </c>
      <c r="I28" s="31">
        <v>0</v>
      </c>
      <c r="J28" s="23">
        <f t="shared" si="1"/>
        <v>0</v>
      </c>
      <c r="K28" s="31">
        <v>0</v>
      </c>
      <c r="L28" s="31">
        <v>0</v>
      </c>
      <c r="M28" s="23">
        <f t="shared" si="2"/>
        <v>0</v>
      </c>
      <c r="N28" s="31">
        <v>0</v>
      </c>
      <c r="O28" s="31">
        <v>0</v>
      </c>
      <c r="P28" s="23">
        <f t="shared" si="3"/>
        <v>0</v>
      </c>
      <c r="Q28" s="31">
        <v>0</v>
      </c>
      <c r="R28" s="31">
        <v>0</v>
      </c>
      <c r="S28" s="23">
        <f t="shared" si="4"/>
        <v>0</v>
      </c>
      <c r="T28" s="31">
        <v>0</v>
      </c>
      <c r="U28" s="31">
        <v>0</v>
      </c>
      <c r="V28" s="23">
        <f t="shared" si="5"/>
        <v>0</v>
      </c>
      <c r="W28" s="31">
        <v>0</v>
      </c>
      <c r="X28" s="31">
        <v>0</v>
      </c>
      <c r="Y28" s="23">
        <f t="shared" si="6"/>
        <v>0</v>
      </c>
      <c r="Z28" s="18">
        <f t="shared" si="7"/>
        <v>0</v>
      </c>
      <c r="AA28" s="18">
        <f t="shared" si="7"/>
        <v>0</v>
      </c>
      <c r="AB28" s="23">
        <f t="shared" si="8"/>
        <v>0</v>
      </c>
      <c r="AC28" s="76" t="e">
        <f t="shared" si="9"/>
        <v>#DIV/0!</v>
      </c>
    </row>
    <row r="29" spans="1:29" ht="18.75">
      <c r="A29" s="21"/>
      <c r="B29" s="22" t="s">
        <v>59</v>
      </c>
      <c r="C29" s="22"/>
      <c r="D29" s="24">
        <f t="shared" ref="D29:Y29" si="10">SUM(D6:D28)</f>
        <v>0</v>
      </c>
      <c r="E29" s="24">
        <f t="shared" si="10"/>
        <v>0</v>
      </c>
      <c r="F29" s="24">
        <f t="shared" si="10"/>
        <v>0</v>
      </c>
      <c r="G29" s="25">
        <f t="shared" si="10"/>
        <v>0</v>
      </c>
      <c r="H29" s="24">
        <f t="shared" si="10"/>
        <v>0</v>
      </c>
      <c r="I29" s="24">
        <f t="shared" si="10"/>
        <v>0</v>
      </c>
      <c r="J29" s="25">
        <f t="shared" si="10"/>
        <v>0</v>
      </c>
      <c r="K29" s="24">
        <f t="shared" si="10"/>
        <v>0</v>
      </c>
      <c r="L29" s="24">
        <f t="shared" si="10"/>
        <v>0</v>
      </c>
      <c r="M29" s="25">
        <f t="shared" si="10"/>
        <v>0</v>
      </c>
      <c r="N29" s="24">
        <f t="shared" si="10"/>
        <v>0</v>
      </c>
      <c r="O29" s="24">
        <f t="shared" si="10"/>
        <v>0</v>
      </c>
      <c r="P29" s="25">
        <f t="shared" si="10"/>
        <v>0</v>
      </c>
      <c r="Q29" s="24">
        <f t="shared" si="10"/>
        <v>0</v>
      </c>
      <c r="R29" s="24">
        <f t="shared" si="10"/>
        <v>0</v>
      </c>
      <c r="S29" s="25">
        <f t="shared" si="10"/>
        <v>0</v>
      </c>
      <c r="T29" s="24">
        <f t="shared" si="10"/>
        <v>0</v>
      </c>
      <c r="U29" s="24">
        <f t="shared" si="10"/>
        <v>0</v>
      </c>
      <c r="V29" s="25">
        <f t="shared" si="10"/>
        <v>0</v>
      </c>
      <c r="W29" s="24">
        <f t="shared" si="10"/>
        <v>0</v>
      </c>
      <c r="X29" s="24">
        <f t="shared" si="10"/>
        <v>0</v>
      </c>
      <c r="Y29" s="25">
        <f t="shared" si="10"/>
        <v>0</v>
      </c>
      <c r="Z29" s="60">
        <f t="shared" si="7"/>
        <v>0</v>
      </c>
      <c r="AA29" s="60">
        <f t="shared" si="7"/>
        <v>0</v>
      </c>
      <c r="AB29" s="23">
        <f t="shared" si="7"/>
        <v>0</v>
      </c>
      <c r="AC29" s="76" t="e">
        <f t="shared" si="9"/>
        <v>#DIV/0!</v>
      </c>
    </row>
    <row r="30" spans="1:29" ht="18">
      <c r="A30" s="177"/>
      <c r="B30" s="177"/>
      <c r="C30" s="177"/>
      <c r="D30" s="177"/>
      <c r="E30" s="177"/>
      <c r="F30" s="177"/>
      <c r="G30" s="177"/>
      <c r="H30" s="177"/>
      <c r="I30" s="177"/>
      <c r="J30" s="177"/>
      <c r="K30" s="177"/>
      <c r="L30" s="177"/>
      <c r="M30" s="177"/>
      <c r="N30" s="177"/>
      <c r="O30" s="177"/>
      <c r="P30" s="177"/>
      <c r="Q30" s="177"/>
      <c r="R30" s="177"/>
      <c r="S30" s="177"/>
      <c r="T30" s="177"/>
      <c r="U30" s="177"/>
      <c r="V30" s="177"/>
    </row>
    <row r="33" spans="1:12" ht="40.5" customHeight="1">
      <c r="A33" s="83" t="s">
        <v>86</v>
      </c>
      <c r="B33" s="180" t="s">
        <v>140</v>
      </c>
      <c r="C33" s="181"/>
      <c r="E33" s="174" t="s">
        <v>140</v>
      </c>
      <c r="F33" s="174"/>
      <c r="G33" s="174"/>
      <c r="H33" s="174"/>
      <c r="I33" s="174"/>
      <c r="J33" s="174"/>
      <c r="K33" s="174"/>
      <c r="L33" s="174"/>
    </row>
    <row r="34" spans="1:12" ht="54">
      <c r="A34" s="85" t="s">
        <v>38</v>
      </c>
      <c r="B34" s="82" t="s">
        <v>44</v>
      </c>
      <c r="C34" s="86" t="s">
        <v>92</v>
      </c>
      <c r="E34" s="160" t="s">
        <v>38</v>
      </c>
      <c r="F34" s="160" t="s">
        <v>44</v>
      </c>
      <c r="G34" s="160" t="s">
        <v>39</v>
      </c>
      <c r="H34" s="160" t="s">
        <v>53</v>
      </c>
      <c r="I34" s="175" t="s">
        <v>59</v>
      </c>
      <c r="J34" s="176"/>
      <c r="K34" s="176"/>
      <c r="L34" s="166" t="s">
        <v>91</v>
      </c>
    </row>
    <row r="35" spans="1:12" ht="18">
      <c r="A35" s="18">
        <v>1</v>
      </c>
      <c r="B35" s="19"/>
      <c r="C35" s="76" t="e">
        <f>AC6</f>
        <v>#DIV/0!</v>
      </c>
      <c r="E35" s="161"/>
      <c r="F35" s="161"/>
      <c r="G35" s="161"/>
      <c r="H35" s="161"/>
      <c r="I35" s="39" t="s">
        <v>45</v>
      </c>
      <c r="J35" s="39" t="s">
        <v>46</v>
      </c>
      <c r="K35" s="39" t="s">
        <v>47</v>
      </c>
      <c r="L35" s="167"/>
    </row>
    <row r="36" spans="1:12" ht="18">
      <c r="A36" s="18">
        <v>2</v>
      </c>
      <c r="B36" s="19"/>
      <c r="C36" s="76" t="e">
        <f t="shared" ref="C36:C58" si="11">AC7</f>
        <v>#DIV/0!</v>
      </c>
      <c r="E36" s="18">
        <v>1</v>
      </c>
      <c r="F36" s="19"/>
      <c r="G36" s="19"/>
      <c r="H36" s="18">
        <v>0</v>
      </c>
      <c r="I36" s="18">
        <f>Z6</f>
        <v>0</v>
      </c>
      <c r="J36" s="18">
        <f>AA6</f>
        <v>0</v>
      </c>
      <c r="K36" s="23">
        <f>AB6</f>
        <v>0</v>
      </c>
      <c r="L36" s="76" t="e">
        <f>AC6</f>
        <v>#DIV/0!</v>
      </c>
    </row>
    <row r="37" spans="1:12" ht="18">
      <c r="A37" s="18">
        <v>3</v>
      </c>
      <c r="B37" s="19"/>
      <c r="C37" s="76" t="e">
        <f t="shared" si="11"/>
        <v>#DIV/0!</v>
      </c>
      <c r="E37" s="18">
        <v>2</v>
      </c>
      <c r="F37" s="19"/>
      <c r="G37" s="19"/>
      <c r="H37" s="18">
        <v>0</v>
      </c>
      <c r="I37" s="18">
        <f t="shared" ref="I37:I59" si="12">Z7</f>
        <v>0</v>
      </c>
      <c r="J37" s="18">
        <f t="shared" ref="J37:J59" si="13">AA7</f>
        <v>0</v>
      </c>
      <c r="K37" s="23">
        <f t="shared" ref="K37:K59" si="14">AB7</f>
        <v>0</v>
      </c>
      <c r="L37" s="76" t="e">
        <f t="shared" ref="L37:L59" si="15">AC7</f>
        <v>#DIV/0!</v>
      </c>
    </row>
    <row r="38" spans="1:12" ht="18">
      <c r="A38" s="18">
        <v>4</v>
      </c>
      <c r="B38" s="20"/>
      <c r="C38" s="76" t="e">
        <f t="shared" si="11"/>
        <v>#DIV/0!</v>
      </c>
      <c r="E38" s="18">
        <v>3</v>
      </c>
      <c r="F38" s="19"/>
      <c r="G38" s="19"/>
      <c r="H38" s="18">
        <v>0</v>
      </c>
      <c r="I38" s="18">
        <f t="shared" si="12"/>
        <v>0</v>
      </c>
      <c r="J38" s="18">
        <f t="shared" si="13"/>
        <v>0</v>
      </c>
      <c r="K38" s="23">
        <f t="shared" si="14"/>
        <v>0</v>
      </c>
      <c r="L38" s="76" t="e">
        <f t="shared" si="15"/>
        <v>#DIV/0!</v>
      </c>
    </row>
    <row r="39" spans="1:12" ht="18">
      <c r="A39" s="18">
        <v>5</v>
      </c>
      <c r="B39" s="20"/>
      <c r="C39" s="76" t="e">
        <f t="shared" si="11"/>
        <v>#DIV/0!</v>
      </c>
      <c r="E39" s="18">
        <v>4</v>
      </c>
      <c r="F39" s="20"/>
      <c r="G39" s="20"/>
      <c r="H39" s="18">
        <v>0</v>
      </c>
      <c r="I39" s="18">
        <f t="shared" si="12"/>
        <v>0</v>
      </c>
      <c r="J39" s="18">
        <f t="shared" si="13"/>
        <v>0</v>
      </c>
      <c r="K39" s="23">
        <f t="shared" si="14"/>
        <v>0</v>
      </c>
      <c r="L39" s="76" t="e">
        <f t="shared" si="15"/>
        <v>#DIV/0!</v>
      </c>
    </row>
    <row r="40" spans="1:12" ht="18">
      <c r="A40" s="18">
        <v>6</v>
      </c>
      <c r="B40" s="20"/>
      <c r="C40" s="76" t="e">
        <f t="shared" si="11"/>
        <v>#DIV/0!</v>
      </c>
      <c r="E40" s="18">
        <v>5</v>
      </c>
      <c r="F40" s="20"/>
      <c r="G40" s="20"/>
      <c r="H40" s="18">
        <v>0</v>
      </c>
      <c r="I40" s="18">
        <f t="shared" si="12"/>
        <v>0</v>
      </c>
      <c r="J40" s="18">
        <f t="shared" si="13"/>
        <v>0</v>
      </c>
      <c r="K40" s="23">
        <f t="shared" si="14"/>
        <v>0</v>
      </c>
      <c r="L40" s="76" t="e">
        <f t="shared" si="15"/>
        <v>#DIV/0!</v>
      </c>
    </row>
    <row r="41" spans="1:12" ht="18">
      <c r="A41" s="18">
        <v>7</v>
      </c>
      <c r="B41" s="20"/>
      <c r="C41" s="76" t="e">
        <f t="shared" si="11"/>
        <v>#DIV/0!</v>
      </c>
      <c r="E41" s="18">
        <v>6</v>
      </c>
      <c r="F41" s="20"/>
      <c r="G41" s="20"/>
      <c r="H41" s="18">
        <v>0</v>
      </c>
      <c r="I41" s="18">
        <f t="shared" si="12"/>
        <v>0</v>
      </c>
      <c r="J41" s="18">
        <f t="shared" si="13"/>
        <v>0</v>
      </c>
      <c r="K41" s="23">
        <f t="shared" si="14"/>
        <v>0</v>
      </c>
      <c r="L41" s="76" t="e">
        <f t="shared" si="15"/>
        <v>#DIV/0!</v>
      </c>
    </row>
    <row r="42" spans="1:12" ht="18">
      <c r="A42" s="18">
        <v>8</v>
      </c>
      <c r="B42" s="20"/>
      <c r="C42" s="76" t="e">
        <f t="shared" si="11"/>
        <v>#DIV/0!</v>
      </c>
      <c r="E42" s="18">
        <v>7</v>
      </c>
      <c r="F42" s="20"/>
      <c r="G42" s="20"/>
      <c r="H42" s="18">
        <v>0</v>
      </c>
      <c r="I42" s="18">
        <f t="shared" si="12"/>
        <v>0</v>
      </c>
      <c r="J42" s="18">
        <f t="shared" si="13"/>
        <v>0</v>
      </c>
      <c r="K42" s="23">
        <f t="shared" si="14"/>
        <v>0</v>
      </c>
      <c r="L42" s="76" t="e">
        <f t="shared" si="15"/>
        <v>#DIV/0!</v>
      </c>
    </row>
    <row r="43" spans="1:12" ht="18">
      <c r="A43" s="18">
        <v>9</v>
      </c>
      <c r="B43" s="20"/>
      <c r="C43" s="76" t="e">
        <f t="shared" si="11"/>
        <v>#DIV/0!</v>
      </c>
      <c r="E43" s="18">
        <v>8</v>
      </c>
      <c r="F43" s="20"/>
      <c r="G43" s="20"/>
      <c r="H43" s="18">
        <v>0</v>
      </c>
      <c r="I43" s="18">
        <f t="shared" si="12"/>
        <v>0</v>
      </c>
      <c r="J43" s="18">
        <f t="shared" si="13"/>
        <v>0</v>
      </c>
      <c r="K43" s="23">
        <f t="shared" si="14"/>
        <v>0</v>
      </c>
      <c r="L43" s="76" t="e">
        <f t="shared" si="15"/>
        <v>#DIV/0!</v>
      </c>
    </row>
    <row r="44" spans="1:12" ht="18">
      <c r="A44" s="18">
        <v>10</v>
      </c>
      <c r="B44" s="20"/>
      <c r="C44" s="76" t="e">
        <f t="shared" si="11"/>
        <v>#DIV/0!</v>
      </c>
      <c r="E44" s="18">
        <v>9</v>
      </c>
      <c r="F44" s="20"/>
      <c r="G44" s="20"/>
      <c r="H44" s="18">
        <v>0</v>
      </c>
      <c r="I44" s="18">
        <f t="shared" si="12"/>
        <v>0</v>
      </c>
      <c r="J44" s="18">
        <f t="shared" si="13"/>
        <v>0</v>
      </c>
      <c r="K44" s="23">
        <f t="shared" si="14"/>
        <v>0</v>
      </c>
      <c r="L44" s="76" t="e">
        <f t="shared" si="15"/>
        <v>#DIV/0!</v>
      </c>
    </row>
    <row r="45" spans="1:12" ht="18">
      <c r="A45" s="18">
        <v>11</v>
      </c>
      <c r="B45" s="20"/>
      <c r="C45" s="76" t="e">
        <f t="shared" si="11"/>
        <v>#DIV/0!</v>
      </c>
      <c r="E45" s="18">
        <v>10</v>
      </c>
      <c r="F45" s="20"/>
      <c r="G45" s="20"/>
      <c r="H45" s="18">
        <v>0</v>
      </c>
      <c r="I45" s="18">
        <f t="shared" si="12"/>
        <v>0</v>
      </c>
      <c r="J45" s="18">
        <f t="shared" si="13"/>
        <v>0</v>
      </c>
      <c r="K45" s="23">
        <f t="shared" si="14"/>
        <v>0</v>
      </c>
      <c r="L45" s="76" t="e">
        <f t="shared" si="15"/>
        <v>#DIV/0!</v>
      </c>
    </row>
    <row r="46" spans="1:12" ht="18">
      <c r="A46" s="18">
        <v>12</v>
      </c>
      <c r="B46" s="20"/>
      <c r="C46" s="76" t="e">
        <f t="shared" si="11"/>
        <v>#DIV/0!</v>
      </c>
      <c r="E46" s="18">
        <v>11</v>
      </c>
      <c r="F46" s="20"/>
      <c r="G46" s="20"/>
      <c r="H46" s="18">
        <v>0</v>
      </c>
      <c r="I46" s="18">
        <f t="shared" si="12"/>
        <v>0</v>
      </c>
      <c r="J46" s="18">
        <f t="shared" si="13"/>
        <v>0</v>
      </c>
      <c r="K46" s="23">
        <f t="shared" si="14"/>
        <v>0</v>
      </c>
      <c r="L46" s="76" t="e">
        <f t="shared" si="15"/>
        <v>#DIV/0!</v>
      </c>
    </row>
    <row r="47" spans="1:12" ht="18">
      <c r="A47" s="18">
        <v>13</v>
      </c>
      <c r="B47" s="20"/>
      <c r="C47" s="76" t="e">
        <f t="shared" si="11"/>
        <v>#DIV/0!</v>
      </c>
      <c r="E47" s="18">
        <v>12</v>
      </c>
      <c r="F47" s="20"/>
      <c r="G47" s="20"/>
      <c r="H47" s="18">
        <v>0</v>
      </c>
      <c r="I47" s="18">
        <f t="shared" si="12"/>
        <v>0</v>
      </c>
      <c r="J47" s="18">
        <f t="shared" si="13"/>
        <v>0</v>
      </c>
      <c r="K47" s="23">
        <f t="shared" si="14"/>
        <v>0</v>
      </c>
      <c r="L47" s="76" t="e">
        <f t="shared" si="15"/>
        <v>#DIV/0!</v>
      </c>
    </row>
    <row r="48" spans="1:12" ht="18">
      <c r="A48" s="18">
        <v>14</v>
      </c>
      <c r="B48" s="20"/>
      <c r="C48" s="76" t="e">
        <f t="shared" si="11"/>
        <v>#DIV/0!</v>
      </c>
      <c r="E48" s="18">
        <v>13</v>
      </c>
      <c r="F48" s="20"/>
      <c r="G48" s="20"/>
      <c r="H48" s="18">
        <v>0</v>
      </c>
      <c r="I48" s="18">
        <f t="shared" si="12"/>
        <v>0</v>
      </c>
      <c r="J48" s="18">
        <f t="shared" si="13"/>
        <v>0</v>
      </c>
      <c r="K48" s="23">
        <f t="shared" si="14"/>
        <v>0</v>
      </c>
      <c r="L48" s="76" t="e">
        <f t="shared" si="15"/>
        <v>#DIV/0!</v>
      </c>
    </row>
    <row r="49" spans="1:12" ht="18">
      <c r="A49" s="18">
        <v>15</v>
      </c>
      <c r="B49" s="20"/>
      <c r="C49" s="76" t="e">
        <f t="shared" si="11"/>
        <v>#DIV/0!</v>
      </c>
      <c r="E49" s="18">
        <v>14</v>
      </c>
      <c r="F49" s="20"/>
      <c r="G49" s="20"/>
      <c r="H49" s="18">
        <v>0</v>
      </c>
      <c r="I49" s="18">
        <f t="shared" si="12"/>
        <v>0</v>
      </c>
      <c r="J49" s="18">
        <f t="shared" si="13"/>
        <v>0</v>
      </c>
      <c r="K49" s="23">
        <f t="shared" si="14"/>
        <v>0</v>
      </c>
      <c r="L49" s="76" t="e">
        <f t="shared" si="15"/>
        <v>#DIV/0!</v>
      </c>
    </row>
    <row r="50" spans="1:12" ht="18">
      <c r="A50" s="18">
        <v>16</v>
      </c>
      <c r="B50" s="20"/>
      <c r="C50" s="76" t="e">
        <f t="shared" si="11"/>
        <v>#DIV/0!</v>
      </c>
      <c r="E50" s="18">
        <v>15</v>
      </c>
      <c r="F50" s="20"/>
      <c r="G50" s="20"/>
      <c r="H50" s="18">
        <v>0</v>
      </c>
      <c r="I50" s="18">
        <f t="shared" si="12"/>
        <v>0</v>
      </c>
      <c r="J50" s="18">
        <f t="shared" si="13"/>
        <v>0</v>
      </c>
      <c r="K50" s="23">
        <f t="shared" si="14"/>
        <v>0</v>
      </c>
      <c r="L50" s="76" t="e">
        <f t="shared" si="15"/>
        <v>#DIV/0!</v>
      </c>
    </row>
    <row r="51" spans="1:12" ht="18">
      <c r="A51" s="18">
        <v>17</v>
      </c>
      <c r="B51" s="20"/>
      <c r="C51" s="76" t="e">
        <f t="shared" si="11"/>
        <v>#DIV/0!</v>
      </c>
      <c r="E51" s="18">
        <v>16</v>
      </c>
      <c r="F51" s="20"/>
      <c r="G51" s="20"/>
      <c r="H51" s="18">
        <v>0</v>
      </c>
      <c r="I51" s="18">
        <f t="shared" si="12"/>
        <v>0</v>
      </c>
      <c r="J51" s="18">
        <f t="shared" si="13"/>
        <v>0</v>
      </c>
      <c r="K51" s="23">
        <f t="shared" si="14"/>
        <v>0</v>
      </c>
      <c r="L51" s="76" t="e">
        <f t="shared" si="15"/>
        <v>#DIV/0!</v>
      </c>
    </row>
    <row r="52" spans="1:12" ht="18">
      <c r="A52" s="18">
        <v>18</v>
      </c>
      <c r="B52" s="20"/>
      <c r="C52" s="76" t="e">
        <f t="shared" si="11"/>
        <v>#DIV/0!</v>
      </c>
      <c r="E52" s="18">
        <v>17</v>
      </c>
      <c r="F52" s="20"/>
      <c r="G52" s="20"/>
      <c r="H52" s="18">
        <v>0</v>
      </c>
      <c r="I52" s="18">
        <f t="shared" si="12"/>
        <v>0</v>
      </c>
      <c r="J52" s="18">
        <f t="shared" si="13"/>
        <v>0</v>
      </c>
      <c r="K52" s="23">
        <f t="shared" si="14"/>
        <v>0</v>
      </c>
      <c r="L52" s="76" t="e">
        <f t="shared" si="15"/>
        <v>#DIV/0!</v>
      </c>
    </row>
    <row r="53" spans="1:12" ht="18">
      <c r="A53" s="18">
        <v>19</v>
      </c>
      <c r="B53" s="20"/>
      <c r="C53" s="76" t="e">
        <f t="shared" si="11"/>
        <v>#DIV/0!</v>
      </c>
      <c r="E53" s="18">
        <v>18</v>
      </c>
      <c r="F53" s="20"/>
      <c r="G53" s="20"/>
      <c r="H53" s="18">
        <v>0</v>
      </c>
      <c r="I53" s="18">
        <f t="shared" si="12"/>
        <v>0</v>
      </c>
      <c r="J53" s="18">
        <f t="shared" si="13"/>
        <v>0</v>
      </c>
      <c r="K53" s="23">
        <f t="shared" si="14"/>
        <v>0</v>
      </c>
      <c r="L53" s="76" t="e">
        <f t="shared" si="15"/>
        <v>#DIV/0!</v>
      </c>
    </row>
    <row r="54" spans="1:12" ht="18">
      <c r="A54" s="18">
        <v>20</v>
      </c>
      <c r="B54" s="20"/>
      <c r="C54" s="76" t="e">
        <f t="shared" si="11"/>
        <v>#DIV/0!</v>
      </c>
      <c r="E54" s="18">
        <v>19</v>
      </c>
      <c r="F54" s="20"/>
      <c r="G54" s="20"/>
      <c r="H54" s="18">
        <v>0</v>
      </c>
      <c r="I54" s="18">
        <f t="shared" si="12"/>
        <v>0</v>
      </c>
      <c r="J54" s="18">
        <f t="shared" si="13"/>
        <v>0</v>
      </c>
      <c r="K54" s="23">
        <f t="shared" si="14"/>
        <v>0</v>
      </c>
      <c r="L54" s="76" t="e">
        <f t="shared" si="15"/>
        <v>#DIV/0!</v>
      </c>
    </row>
    <row r="55" spans="1:12" ht="18">
      <c r="A55" s="18">
        <v>21</v>
      </c>
      <c r="B55" s="20"/>
      <c r="C55" s="76" t="e">
        <f t="shared" si="11"/>
        <v>#DIV/0!</v>
      </c>
      <c r="E55" s="18">
        <v>20</v>
      </c>
      <c r="F55" s="20"/>
      <c r="G55" s="20"/>
      <c r="H55" s="18">
        <v>0</v>
      </c>
      <c r="I55" s="18">
        <f t="shared" si="12"/>
        <v>0</v>
      </c>
      <c r="J55" s="18">
        <f t="shared" si="13"/>
        <v>0</v>
      </c>
      <c r="K55" s="23">
        <f t="shared" si="14"/>
        <v>0</v>
      </c>
      <c r="L55" s="76" t="e">
        <f t="shared" si="15"/>
        <v>#DIV/0!</v>
      </c>
    </row>
    <row r="56" spans="1:12" ht="18">
      <c r="A56" s="18">
        <v>22</v>
      </c>
      <c r="B56" s="20"/>
      <c r="C56" s="76" t="e">
        <f t="shared" si="11"/>
        <v>#DIV/0!</v>
      </c>
      <c r="E56" s="18">
        <v>21</v>
      </c>
      <c r="F56" s="20"/>
      <c r="G56" s="20"/>
      <c r="H56" s="18">
        <v>0</v>
      </c>
      <c r="I56" s="18">
        <f t="shared" si="12"/>
        <v>0</v>
      </c>
      <c r="J56" s="18">
        <f t="shared" si="13"/>
        <v>0</v>
      </c>
      <c r="K56" s="23">
        <f t="shared" si="14"/>
        <v>0</v>
      </c>
      <c r="L56" s="76" t="e">
        <f t="shared" si="15"/>
        <v>#DIV/0!</v>
      </c>
    </row>
    <row r="57" spans="1:12" ht="18">
      <c r="A57" s="18">
        <v>23</v>
      </c>
      <c r="B57" s="20"/>
      <c r="C57" s="76" t="e">
        <f t="shared" si="11"/>
        <v>#DIV/0!</v>
      </c>
      <c r="E57" s="18">
        <v>22</v>
      </c>
      <c r="F57" s="20"/>
      <c r="G57" s="20"/>
      <c r="H57" s="18">
        <v>0</v>
      </c>
      <c r="I57" s="18">
        <f t="shared" si="12"/>
        <v>0</v>
      </c>
      <c r="J57" s="18">
        <f t="shared" si="13"/>
        <v>0</v>
      </c>
      <c r="K57" s="23">
        <f t="shared" si="14"/>
        <v>0</v>
      </c>
      <c r="L57" s="76" t="e">
        <f t="shared" si="15"/>
        <v>#DIV/0!</v>
      </c>
    </row>
    <row r="58" spans="1:12" ht="18.75">
      <c r="A58" s="21"/>
      <c r="B58" s="22" t="s">
        <v>59</v>
      </c>
      <c r="C58" s="84" t="e">
        <f t="shared" si="11"/>
        <v>#DIV/0!</v>
      </c>
      <c r="E58" s="18">
        <v>23</v>
      </c>
      <c r="F58" s="20"/>
      <c r="G58" s="20"/>
      <c r="H58" s="18">
        <v>0</v>
      </c>
      <c r="I58" s="18">
        <f t="shared" si="12"/>
        <v>0</v>
      </c>
      <c r="J58" s="18">
        <f t="shared" si="13"/>
        <v>0</v>
      </c>
      <c r="K58" s="23">
        <f t="shared" si="14"/>
        <v>0</v>
      </c>
      <c r="L58" s="76" t="e">
        <f t="shared" si="15"/>
        <v>#DIV/0!</v>
      </c>
    </row>
    <row r="59" spans="1:12" ht="18.75">
      <c r="E59" s="21"/>
      <c r="F59" s="22" t="s">
        <v>59</v>
      </c>
      <c r="G59" s="22"/>
      <c r="H59" s="24">
        <f t="shared" ref="H59" si="16">SUM(H36:H58)</f>
        <v>0</v>
      </c>
      <c r="I59" s="18">
        <f t="shared" si="12"/>
        <v>0</v>
      </c>
      <c r="J59" s="18">
        <f t="shared" si="13"/>
        <v>0</v>
      </c>
      <c r="K59" s="23">
        <f t="shared" si="14"/>
        <v>0</v>
      </c>
      <c r="L59" s="76" t="e">
        <f t="shared" si="15"/>
        <v>#DIV/0!</v>
      </c>
    </row>
  </sheetData>
  <customSheetViews>
    <customSheetView guid="{C489AC5E-60F0-448B-9136-191513DF668A}" scale="70">
      <selection activeCell="E6" sqref="E6:F6"/>
      <pageMargins left="0.7" right="0.7" top="0.75" bottom="0.75" header="0.3" footer="0.3"/>
      <pageSetup orientation="portrait" r:id="rId1"/>
    </customSheetView>
  </customSheetViews>
  <mergeCells count="27">
    <mergeCell ref="A1:AC1"/>
    <mergeCell ref="A4:A5"/>
    <mergeCell ref="B4:B5"/>
    <mergeCell ref="D4:D5"/>
    <mergeCell ref="E4:G4"/>
    <mergeCell ref="H4:J4"/>
    <mergeCell ref="K4:M4"/>
    <mergeCell ref="N4:P4"/>
    <mergeCell ref="Q4:S4"/>
    <mergeCell ref="T4:V4"/>
    <mergeCell ref="W4:Y4"/>
    <mergeCell ref="Z4:AB4"/>
    <mergeCell ref="C4:C5"/>
    <mergeCell ref="A30:V30"/>
    <mergeCell ref="A2:B2"/>
    <mergeCell ref="C2:D2"/>
    <mergeCell ref="B33:C33"/>
    <mergeCell ref="AC4:AC5"/>
    <mergeCell ref="F2:AC2"/>
    <mergeCell ref="A3:AC3"/>
    <mergeCell ref="L34:L35"/>
    <mergeCell ref="E33:L33"/>
    <mergeCell ref="E34:E35"/>
    <mergeCell ref="F34:F35"/>
    <mergeCell ref="G34:G35"/>
    <mergeCell ref="H34:H35"/>
    <mergeCell ref="I34:K34"/>
  </mergeCells>
  <dataValidations xWindow="364" yWindow="286" count="4">
    <dataValidation allowBlank="1" showInputMessage="1" showErrorMessage="1" promptTitle="Automated Calculation" prompt="Data Added Automatically." sqref="E29:Y29"/>
    <dataValidation type="whole" operator="greaterThanOrEqual" allowBlank="1" showInputMessage="1" showErrorMessage="1" errorTitle="Invalid Data" error="Incorrect Data Entry.This is a Number only Data Field." promptTitle="Automated Calculation" prompt="Data Added Automatically." sqref="Z6:AA29 AB29 I36:J59">
      <formula1>0</formula1>
    </dataValidation>
    <dataValidation type="whole" operator="greaterThanOrEqual" allowBlank="1" showInputMessage="1" showErrorMessage="1" errorTitle="Invalid Data" error="Incorrect Data Entry.This is a Number only Data Field." promptTitle="Number Field" prompt="Enter Correct  Number in Each Cell." sqref="E6:F28 H6:I28 K6:L28 N6:O28 Q6:R28 T6:U28 W6:X28">
      <formula1>0</formula1>
    </dataValidation>
    <dataValidation allowBlank="1" showInputMessage="1" showErrorMessage="1" promptTitle="Automated Calculation" prompt="Data Calculated Automataically." sqref="G6:G28 J6:J28 M6:M28 P6:P28 S6:S28 V6:V28 Y6:Y28 AB6:AB28 K36:K59"/>
  </dataValidation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0" zoomScaleNormal="80" workbookViewId="0">
      <selection activeCell="D35" sqref="D35"/>
    </sheetView>
  </sheetViews>
  <sheetFormatPr defaultRowHeight="12.75"/>
  <cols>
    <col min="2" max="2" width="21" customWidth="1"/>
    <col min="3" max="4" width="10" customWidth="1"/>
    <col min="5" max="5" width="12.125" customWidth="1"/>
    <col min="6" max="6" width="12.25" customWidth="1"/>
    <col min="7" max="7" width="11.25" customWidth="1"/>
    <col min="9" max="9" width="12.875" customWidth="1"/>
    <col min="10" max="10" width="12" customWidth="1"/>
    <col min="11" max="11" width="12.25" customWidth="1"/>
    <col min="12" max="12" width="11.625" customWidth="1"/>
    <col min="13" max="13" width="12" customWidth="1"/>
    <col min="14" max="14" width="9.875" customWidth="1"/>
    <col min="15" max="15" width="10.875" customWidth="1"/>
    <col min="16" max="16" width="10.5" customWidth="1"/>
    <col min="17" max="17" width="11" customWidth="1"/>
    <col min="18" max="18" width="10.5" customWidth="1"/>
  </cols>
  <sheetData>
    <row r="1" spans="1:18" ht="18.75">
      <c r="A1" s="185" t="s">
        <v>85</v>
      </c>
      <c r="B1" s="186"/>
      <c r="C1" s="186"/>
      <c r="D1" s="186"/>
      <c r="E1" s="186"/>
      <c r="F1" s="186"/>
      <c r="G1" s="186"/>
      <c r="H1" s="186"/>
      <c r="I1" s="186"/>
      <c r="J1" s="186"/>
      <c r="K1" s="186"/>
      <c r="L1" s="186"/>
      <c r="M1" s="186"/>
      <c r="N1" s="186"/>
      <c r="O1" s="186"/>
      <c r="P1" s="186"/>
      <c r="Q1" s="186"/>
      <c r="R1" s="186"/>
    </row>
    <row r="2" spans="1:18" ht="18">
      <c r="A2" s="27"/>
      <c r="B2" s="28"/>
      <c r="C2" s="184" t="s">
        <v>79</v>
      </c>
      <c r="D2" s="184"/>
      <c r="E2" s="184"/>
      <c r="F2" s="184"/>
      <c r="G2" s="184"/>
      <c r="H2" s="184"/>
      <c r="I2" s="184"/>
      <c r="J2" s="184"/>
      <c r="K2" s="184"/>
      <c r="L2" s="184"/>
      <c r="M2" s="184"/>
      <c r="N2" s="184"/>
      <c r="O2" s="184"/>
      <c r="P2" s="184"/>
      <c r="Q2" s="184"/>
      <c r="R2" s="28"/>
    </row>
    <row r="3" spans="1:18" ht="18">
      <c r="A3" s="161" t="s">
        <v>38</v>
      </c>
      <c r="B3" s="161" t="s">
        <v>52</v>
      </c>
      <c r="C3" s="173" t="s">
        <v>56</v>
      </c>
      <c r="D3" s="173"/>
      <c r="E3" s="173" t="s">
        <v>57</v>
      </c>
      <c r="F3" s="173"/>
      <c r="G3" s="173" t="s">
        <v>58</v>
      </c>
      <c r="H3" s="173"/>
      <c r="I3" s="173" t="s">
        <v>33</v>
      </c>
      <c r="J3" s="173"/>
      <c r="K3" s="173" t="s">
        <v>42</v>
      </c>
      <c r="L3" s="173"/>
      <c r="M3" s="173" t="s">
        <v>41</v>
      </c>
      <c r="N3" s="173"/>
      <c r="O3" s="173" t="s">
        <v>60</v>
      </c>
      <c r="P3" s="173"/>
      <c r="Q3" s="175" t="s">
        <v>59</v>
      </c>
      <c r="R3" s="176"/>
    </row>
    <row r="4" spans="1:18" ht="18">
      <c r="A4" s="161"/>
      <c r="B4" s="161"/>
      <c r="C4" s="39" t="s">
        <v>54</v>
      </c>
      <c r="D4" s="39" t="s">
        <v>55</v>
      </c>
      <c r="E4" s="39" t="s">
        <v>54</v>
      </c>
      <c r="F4" s="39" t="s">
        <v>55</v>
      </c>
      <c r="G4" s="39" t="s">
        <v>54</v>
      </c>
      <c r="H4" s="39" t="s">
        <v>55</v>
      </c>
      <c r="I4" s="39" t="s">
        <v>54</v>
      </c>
      <c r="J4" s="39" t="s">
        <v>55</v>
      </c>
      <c r="K4" s="39" t="s">
        <v>54</v>
      </c>
      <c r="L4" s="39" t="s">
        <v>55</v>
      </c>
      <c r="M4" s="39" t="s">
        <v>54</v>
      </c>
      <c r="N4" s="39" t="s">
        <v>55</v>
      </c>
      <c r="O4" s="39" t="s">
        <v>54</v>
      </c>
      <c r="P4" s="39" t="s">
        <v>55</v>
      </c>
      <c r="Q4" s="39" t="s">
        <v>54</v>
      </c>
      <c r="R4" s="39" t="s">
        <v>55</v>
      </c>
    </row>
    <row r="5" spans="1:18" ht="18.75">
      <c r="A5" s="18">
        <v>1</v>
      </c>
      <c r="B5" s="53" t="s">
        <v>95</v>
      </c>
      <c r="C5" s="31">
        <v>0</v>
      </c>
      <c r="D5" s="31">
        <v>0</v>
      </c>
      <c r="E5" s="31">
        <v>0</v>
      </c>
      <c r="F5" s="31">
        <v>0</v>
      </c>
      <c r="G5" s="31">
        <v>150</v>
      </c>
      <c r="H5" s="31">
        <v>120</v>
      </c>
      <c r="I5" s="31">
        <v>75</v>
      </c>
      <c r="J5" s="31">
        <v>57</v>
      </c>
      <c r="K5" s="31">
        <v>0</v>
      </c>
      <c r="L5" s="31">
        <v>0</v>
      </c>
      <c r="M5" s="31">
        <v>0</v>
      </c>
      <c r="N5" s="31">
        <v>0</v>
      </c>
      <c r="O5" s="31">
        <v>65</v>
      </c>
      <c r="P5" s="31">
        <v>23</v>
      </c>
      <c r="Q5" s="26">
        <f>C5+E5+G5+I5+K5+M5+O5</f>
        <v>290</v>
      </c>
      <c r="R5" s="26">
        <f>D5+F5+H5+J5+L5+N5+P5</f>
        <v>200</v>
      </c>
    </row>
    <row r="6" spans="1:18" ht="18.75">
      <c r="A6" s="18">
        <v>2</v>
      </c>
      <c r="B6" s="53"/>
      <c r="C6" s="31">
        <v>0</v>
      </c>
      <c r="D6" s="31">
        <v>0</v>
      </c>
      <c r="E6" s="31">
        <v>0</v>
      </c>
      <c r="F6" s="31">
        <v>0</v>
      </c>
      <c r="G6" s="31">
        <v>0</v>
      </c>
      <c r="H6" s="31">
        <v>0</v>
      </c>
      <c r="I6" s="31">
        <v>0</v>
      </c>
      <c r="J6" s="31">
        <v>0</v>
      </c>
      <c r="K6" s="31">
        <v>0</v>
      </c>
      <c r="L6" s="31">
        <v>0</v>
      </c>
      <c r="M6" s="31">
        <v>0</v>
      </c>
      <c r="N6" s="31">
        <v>0</v>
      </c>
      <c r="O6" s="31">
        <v>0</v>
      </c>
      <c r="P6" s="31">
        <v>0</v>
      </c>
      <c r="Q6" s="26">
        <f t="shared" ref="Q6:Q27" si="0">C6+E6+G6+I6+K6+M6+O6</f>
        <v>0</v>
      </c>
      <c r="R6" s="26">
        <f t="shared" ref="R6:R27" si="1">D6+F6+H6+J6+L6+N6+P6</f>
        <v>0</v>
      </c>
    </row>
    <row r="7" spans="1:18" ht="18.75">
      <c r="A7" s="18">
        <v>3</v>
      </c>
      <c r="B7" s="53"/>
      <c r="C7" s="31">
        <v>0</v>
      </c>
      <c r="D7" s="31">
        <v>0</v>
      </c>
      <c r="E7" s="31">
        <v>0</v>
      </c>
      <c r="F7" s="31">
        <v>0</v>
      </c>
      <c r="G7" s="31">
        <v>0</v>
      </c>
      <c r="H7" s="31">
        <v>0</v>
      </c>
      <c r="I7" s="31">
        <v>0</v>
      </c>
      <c r="J7" s="31">
        <v>0</v>
      </c>
      <c r="K7" s="31">
        <v>0</v>
      </c>
      <c r="L7" s="31">
        <v>0</v>
      </c>
      <c r="M7" s="31">
        <v>0</v>
      </c>
      <c r="N7" s="31">
        <v>0</v>
      </c>
      <c r="O7" s="31">
        <v>0</v>
      </c>
      <c r="P7" s="31">
        <v>0</v>
      </c>
      <c r="Q7" s="26">
        <f t="shared" si="0"/>
        <v>0</v>
      </c>
      <c r="R7" s="26">
        <f t="shared" si="1"/>
        <v>0</v>
      </c>
    </row>
    <row r="8" spans="1:18" ht="18.75">
      <c r="A8" s="18">
        <v>4</v>
      </c>
      <c r="B8" s="53"/>
      <c r="C8" s="31">
        <v>0</v>
      </c>
      <c r="D8" s="31">
        <v>0</v>
      </c>
      <c r="E8" s="31">
        <v>0</v>
      </c>
      <c r="F8" s="31">
        <v>0</v>
      </c>
      <c r="G8" s="31">
        <v>0</v>
      </c>
      <c r="H8" s="31">
        <v>0</v>
      </c>
      <c r="I8" s="31">
        <v>0</v>
      </c>
      <c r="J8" s="31">
        <v>0</v>
      </c>
      <c r="K8" s="31">
        <v>0</v>
      </c>
      <c r="L8" s="31">
        <v>0</v>
      </c>
      <c r="M8" s="31">
        <v>0</v>
      </c>
      <c r="N8" s="31">
        <v>0</v>
      </c>
      <c r="O8" s="31">
        <v>0</v>
      </c>
      <c r="P8" s="31">
        <v>0</v>
      </c>
      <c r="Q8" s="26">
        <f t="shared" si="0"/>
        <v>0</v>
      </c>
      <c r="R8" s="26">
        <f t="shared" si="1"/>
        <v>0</v>
      </c>
    </row>
    <row r="9" spans="1:18" ht="18.75">
      <c r="A9" s="18">
        <v>5</v>
      </c>
      <c r="B9" s="53"/>
      <c r="C9" s="31">
        <v>0</v>
      </c>
      <c r="D9" s="31">
        <v>0</v>
      </c>
      <c r="E9" s="31">
        <v>0</v>
      </c>
      <c r="F9" s="31">
        <v>0</v>
      </c>
      <c r="G9" s="31">
        <v>0</v>
      </c>
      <c r="H9" s="31">
        <v>0</v>
      </c>
      <c r="I9" s="31">
        <v>0</v>
      </c>
      <c r="J9" s="31">
        <v>0</v>
      </c>
      <c r="K9" s="31">
        <v>0</v>
      </c>
      <c r="L9" s="31">
        <v>0</v>
      </c>
      <c r="M9" s="31">
        <v>0</v>
      </c>
      <c r="N9" s="31">
        <v>0</v>
      </c>
      <c r="O9" s="31">
        <v>0</v>
      </c>
      <c r="P9" s="31">
        <v>0</v>
      </c>
      <c r="Q9" s="26">
        <f t="shared" si="0"/>
        <v>0</v>
      </c>
      <c r="R9" s="26">
        <f t="shared" si="1"/>
        <v>0</v>
      </c>
    </row>
    <row r="10" spans="1:18" ht="18.75">
      <c r="A10" s="18">
        <v>6</v>
      </c>
      <c r="B10" s="53"/>
      <c r="C10" s="31">
        <v>0</v>
      </c>
      <c r="D10" s="31">
        <v>0</v>
      </c>
      <c r="E10" s="31">
        <v>0</v>
      </c>
      <c r="F10" s="31">
        <v>0</v>
      </c>
      <c r="G10" s="31">
        <v>0</v>
      </c>
      <c r="H10" s="31">
        <v>0</v>
      </c>
      <c r="I10" s="31">
        <v>0</v>
      </c>
      <c r="J10" s="31">
        <v>0</v>
      </c>
      <c r="K10" s="31">
        <v>0</v>
      </c>
      <c r="L10" s="31">
        <v>0</v>
      </c>
      <c r="M10" s="31">
        <v>0</v>
      </c>
      <c r="N10" s="31">
        <v>0</v>
      </c>
      <c r="O10" s="31">
        <v>0</v>
      </c>
      <c r="P10" s="31">
        <v>0</v>
      </c>
      <c r="Q10" s="26">
        <f t="shared" si="0"/>
        <v>0</v>
      </c>
      <c r="R10" s="26">
        <f t="shared" si="1"/>
        <v>0</v>
      </c>
    </row>
    <row r="11" spans="1:18" ht="18.75">
      <c r="A11" s="18">
        <v>7</v>
      </c>
      <c r="B11" s="53"/>
      <c r="C11" s="31">
        <v>0</v>
      </c>
      <c r="D11" s="31">
        <v>0</v>
      </c>
      <c r="E11" s="31">
        <v>0</v>
      </c>
      <c r="F11" s="31">
        <v>0</v>
      </c>
      <c r="G11" s="31">
        <v>0</v>
      </c>
      <c r="H11" s="31">
        <v>0</v>
      </c>
      <c r="I11" s="31">
        <v>0</v>
      </c>
      <c r="J11" s="31">
        <v>0</v>
      </c>
      <c r="K11" s="31">
        <v>0</v>
      </c>
      <c r="L11" s="31">
        <v>0</v>
      </c>
      <c r="M11" s="31">
        <v>0</v>
      </c>
      <c r="N11" s="31">
        <v>0</v>
      </c>
      <c r="O11" s="31">
        <v>0</v>
      </c>
      <c r="P11" s="31">
        <v>0</v>
      </c>
      <c r="Q11" s="26">
        <f t="shared" si="0"/>
        <v>0</v>
      </c>
      <c r="R11" s="26">
        <f t="shared" si="1"/>
        <v>0</v>
      </c>
    </row>
    <row r="12" spans="1:18" ht="18.75">
      <c r="A12" s="18">
        <v>8</v>
      </c>
      <c r="B12" s="53"/>
      <c r="C12" s="31">
        <v>0</v>
      </c>
      <c r="D12" s="31">
        <v>0</v>
      </c>
      <c r="E12" s="31">
        <v>0</v>
      </c>
      <c r="F12" s="31">
        <v>0</v>
      </c>
      <c r="G12" s="31">
        <v>0</v>
      </c>
      <c r="H12" s="31">
        <v>0</v>
      </c>
      <c r="I12" s="31">
        <v>0</v>
      </c>
      <c r="J12" s="31">
        <v>0</v>
      </c>
      <c r="K12" s="31">
        <v>0</v>
      </c>
      <c r="L12" s="31">
        <v>0</v>
      </c>
      <c r="M12" s="31">
        <v>0</v>
      </c>
      <c r="N12" s="31">
        <v>0</v>
      </c>
      <c r="O12" s="31">
        <v>0</v>
      </c>
      <c r="P12" s="31">
        <v>0</v>
      </c>
      <c r="Q12" s="26">
        <f t="shared" si="0"/>
        <v>0</v>
      </c>
      <c r="R12" s="26">
        <f t="shared" si="1"/>
        <v>0</v>
      </c>
    </row>
    <row r="13" spans="1:18" ht="18.75">
      <c r="A13" s="18">
        <v>9</v>
      </c>
      <c r="B13" s="53"/>
      <c r="C13" s="31">
        <v>0</v>
      </c>
      <c r="D13" s="31">
        <v>0</v>
      </c>
      <c r="E13" s="31">
        <v>0</v>
      </c>
      <c r="F13" s="31">
        <v>0</v>
      </c>
      <c r="G13" s="31">
        <v>0</v>
      </c>
      <c r="H13" s="31">
        <v>0</v>
      </c>
      <c r="I13" s="31">
        <v>0</v>
      </c>
      <c r="J13" s="31">
        <v>0</v>
      </c>
      <c r="K13" s="31">
        <v>0</v>
      </c>
      <c r="L13" s="31">
        <v>0</v>
      </c>
      <c r="M13" s="31">
        <v>0</v>
      </c>
      <c r="N13" s="31">
        <v>0</v>
      </c>
      <c r="O13" s="31">
        <v>0</v>
      </c>
      <c r="P13" s="31">
        <v>0</v>
      </c>
      <c r="Q13" s="26">
        <f t="shared" si="0"/>
        <v>0</v>
      </c>
      <c r="R13" s="26">
        <f t="shared" si="1"/>
        <v>0</v>
      </c>
    </row>
    <row r="14" spans="1:18" ht="18.75">
      <c r="A14" s="18">
        <v>10</v>
      </c>
      <c r="B14" s="53"/>
      <c r="C14" s="31">
        <v>0</v>
      </c>
      <c r="D14" s="31">
        <v>0</v>
      </c>
      <c r="E14" s="31">
        <v>0</v>
      </c>
      <c r="F14" s="31">
        <v>0</v>
      </c>
      <c r="G14" s="31">
        <v>0</v>
      </c>
      <c r="H14" s="31">
        <v>0</v>
      </c>
      <c r="I14" s="31">
        <v>0</v>
      </c>
      <c r="J14" s="31">
        <v>0</v>
      </c>
      <c r="K14" s="31">
        <v>0</v>
      </c>
      <c r="L14" s="31">
        <v>0</v>
      </c>
      <c r="M14" s="31">
        <v>0</v>
      </c>
      <c r="N14" s="31">
        <v>0</v>
      </c>
      <c r="O14" s="31">
        <v>0</v>
      </c>
      <c r="P14" s="31">
        <v>0</v>
      </c>
      <c r="Q14" s="26">
        <f t="shared" si="0"/>
        <v>0</v>
      </c>
      <c r="R14" s="26">
        <f t="shared" si="1"/>
        <v>0</v>
      </c>
    </row>
    <row r="15" spans="1:18" ht="18.75">
      <c r="A15" s="18">
        <v>11</v>
      </c>
      <c r="B15" s="53"/>
      <c r="C15" s="31">
        <v>0</v>
      </c>
      <c r="D15" s="31">
        <v>0</v>
      </c>
      <c r="E15" s="31">
        <v>0</v>
      </c>
      <c r="F15" s="31">
        <v>0</v>
      </c>
      <c r="G15" s="31">
        <v>0</v>
      </c>
      <c r="H15" s="31">
        <v>0</v>
      </c>
      <c r="I15" s="31">
        <v>0</v>
      </c>
      <c r="J15" s="31">
        <v>0</v>
      </c>
      <c r="K15" s="31">
        <v>0</v>
      </c>
      <c r="L15" s="31">
        <v>0</v>
      </c>
      <c r="M15" s="31">
        <v>0</v>
      </c>
      <c r="N15" s="31">
        <v>0</v>
      </c>
      <c r="O15" s="31">
        <v>0</v>
      </c>
      <c r="P15" s="31">
        <v>0</v>
      </c>
      <c r="Q15" s="26">
        <f t="shared" si="0"/>
        <v>0</v>
      </c>
      <c r="R15" s="26">
        <f t="shared" si="1"/>
        <v>0</v>
      </c>
    </row>
    <row r="16" spans="1:18" ht="18.75">
      <c r="A16" s="18">
        <v>12</v>
      </c>
      <c r="B16" s="53"/>
      <c r="C16" s="31">
        <v>0</v>
      </c>
      <c r="D16" s="31">
        <v>0</v>
      </c>
      <c r="E16" s="31">
        <v>0</v>
      </c>
      <c r="F16" s="31">
        <v>0</v>
      </c>
      <c r="G16" s="31">
        <v>0</v>
      </c>
      <c r="H16" s="31">
        <v>0</v>
      </c>
      <c r="I16" s="31">
        <v>0</v>
      </c>
      <c r="J16" s="31">
        <v>0</v>
      </c>
      <c r="K16" s="31">
        <v>0</v>
      </c>
      <c r="L16" s="31">
        <v>0</v>
      </c>
      <c r="M16" s="31">
        <v>0</v>
      </c>
      <c r="N16" s="31">
        <v>0</v>
      </c>
      <c r="O16" s="31">
        <v>0</v>
      </c>
      <c r="P16" s="31">
        <v>0</v>
      </c>
      <c r="Q16" s="26">
        <f t="shared" si="0"/>
        <v>0</v>
      </c>
      <c r="R16" s="26">
        <f t="shared" si="1"/>
        <v>0</v>
      </c>
    </row>
    <row r="17" spans="1:18" ht="18.75">
      <c r="A17" s="18">
        <v>13</v>
      </c>
      <c r="B17" s="53"/>
      <c r="C17" s="31">
        <v>0</v>
      </c>
      <c r="D17" s="31">
        <v>0</v>
      </c>
      <c r="E17" s="31">
        <v>0</v>
      </c>
      <c r="F17" s="31">
        <v>0</v>
      </c>
      <c r="G17" s="31">
        <v>0</v>
      </c>
      <c r="H17" s="31">
        <v>0</v>
      </c>
      <c r="I17" s="31">
        <v>0</v>
      </c>
      <c r="J17" s="31">
        <v>0</v>
      </c>
      <c r="K17" s="31">
        <v>0</v>
      </c>
      <c r="L17" s="31">
        <v>0</v>
      </c>
      <c r="M17" s="31">
        <v>0</v>
      </c>
      <c r="N17" s="31">
        <v>0</v>
      </c>
      <c r="O17" s="31">
        <v>0</v>
      </c>
      <c r="P17" s="31">
        <v>0</v>
      </c>
      <c r="Q17" s="26">
        <f t="shared" si="0"/>
        <v>0</v>
      </c>
      <c r="R17" s="26">
        <f t="shared" si="1"/>
        <v>0</v>
      </c>
    </row>
    <row r="18" spans="1:18" ht="18.75">
      <c r="A18" s="18">
        <v>14</v>
      </c>
      <c r="B18" s="53"/>
      <c r="C18" s="31">
        <v>0</v>
      </c>
      <c r="D18" s="31">
        <v>0</v>
      </c>
      <c r="E18" s="31">
        <v>0</v>
      </c>
      <c r="F18" s="31">
        <v>0</v>
      </c>
      <c r="G18" s="31">
        <v>0</v>
      </c>
      <c r="H18" s="31">
        <v>0</v>
      </c>
      <c r="I18" s="31">
        <v>0</v>
      </c>
      <c r="J18" s="31">
        <v>0</v>
      </c>
      <c r="K18" s="31">
        <v>0</v>
      </c>
      <c r="L18" s="31">
        <v>0</v>
      </c>
      <c r="M18" s="31">
        <v>0</v>
      </c>
      <c r="N18" s="31">
        <v>0</v>
      </c>
      <c r="O18" s="31">
        <v>0</v>
      </c>
      <c r="P18" s="31">
        <v>0</v>
      </c>
      <c r="Q18" s="26">
        <f t="shared" si="0"/>
        <v>0</v>
      </c>
      <c r="R18" s="26">
        <f t="shared" si="1"/>
        <v>0</v>
      </c>
    </row>
    <row r="19" spans="1:18" ht="18.75">
      <c r="A19" s="18">
        <v>15</v>
      </c>
      <c r="B19" s="53"/>
      <c r="C19" s="31">
        <v>0</v>
      </c>
      <c r="D19" s="31">
        <v>0</v>
      </c>
      <c r="E19" s="31">
        <v>0</v>
      </c>
      <c r="F19" s="31">
        <v>0</v>
      </c>
      <c r="G19" s="31">
        <v>0</v>
      </c>
      <c r="H19" s="31">
        <v>0</v>
      </c>
      <c r="I19" s="31">
        <v>0</v>
      </c>
      <c r="J19" s="31">
        <v>0</v>
      </c>
      <c r="K19" s="31">
        <v>0</v>
      </c>
      <c r="L19" s="31">
        <v>0</v>
      </c>
      <c r="M19" s="31">
        <v>0</v>
      </c>
      <c r="N19" s="31">
        <v>0</v>
      </c>
      <c r="O19" s="31">
        <v>0</v>
      </c>
      <c r="P19" s="31">
        <v>0</v>
      </c>
      <c r="Q19" s="26">
        <f t="shared" si="0"/>
        <v>0</v>
      </c>
      <c r="R19" s="26">
        <f t="shared" si="1"/>
        <v>0</v>
      </c>
    </row>
    <row r="20" spans="1:18" ht="18.75">
      <c r="A20" s="18">
        <v>16</v>
      </c>
      <c r="B20" s="53"/>
      <c r="C20" s="31">
        <v>0</v>
      </c>
      <c r="D20" s="31">
        <v>0</v>
      </c>
      <c r="E20" s="31">
        <v>0</v>
      </c>
      <c r="F20" s="31">
        <v>0</v>
      </c>
      <c r="G20" s="31">
        <v>0</v>
      </c>
      <c r="H20" s="31">
        <v>0</v>
      </c>
      <c r="I20" s="31">
        <v>0</v>
      </c>
      <c r="J20" s="31">
        <v>0</v>
      </c>
      <c r="K20" s="31">
        <v>0</v>
      </c>
      <c r="L20" s="31">
        <v>0</v>
      </c>
      <c r="M20" s="31">
        <v>0</v>
      </c>
      <c r="N20" s="31">
        <v>0</v>
      </c>
      <c r="O20" s="31">
        <v>0</v>
      </c>
      <c r="P20" s="31">
        <v>0</v>
      </c>
      <c r="Q20" s="26">
        <f t="shared" si="0"/>
        <v>0</v>
      </c>
      <c r="R20" s="26">
        <f t="shared" si="1"/>
        <v>0</v>
      </c>
    </row>
    <row r="21" spans="1:18" ht="18.75">
      <c r="A21" s="18">
        <v>17</v>
      </c>
      <c r="B21" s="53"/>
      <c r="C21" s="31">
        <v>0</v>
      </c>
      <c r="D21" s="31">
        <v>0</v>
      </c>
      <c r="E21" s="31">
        <v>0</v>
      </c>
      <c r="F21" s="31">
        <v>0</v>
      </c>
      <c r="G21" s="31">
        <v>0</v>
      </c>
      <c r="H21" s="31">
        <v>0</v>
      </c>
      <c r="I21" s="31">
        <v>0</v>
      </c>
      <c r="J21" s="31">
        <v>0</v>
      </c>
      <c r="K21" s="31">
        <v>0</v>
      </c>
      <c r="L21" s="31">
        <v>0</v>
      </c>
      <c r="M21" s="31">
        <v>0</v>
      </c>
      <c r="N21" s="31">
        <v>0</v>
      </c>
      <c r="O21" s="31">
        <v>0</v>
      </c>
      <c r="P21" s="31">
        <v>0</v>
      </c>
      <c r="Q21" s="26">
        <f t="shared" si="0"/>
        <v>0</v>
      </c>
      <c r="R21" s="26">
        <f t="shared" si="1"/>
        <v>0</v>
      </c>
    </row>
    <row r="22" spans="1:18" ht="18.75">
      <c r="A22" s="18">
        <v>18</v>
      </c>
      <c r="B22" s="53"/>
      <c r="C22" s="31">
        <v>0</v>
      </c>
      <c r="D22" s="31">
        <v>0</v>
      </c>
      <c r="E22" s="31">
        <v>0</v>
      </c>
      <c r="F22" s="31">
        <v>0</v>
      </c>
      <c r="G22" s="31">
        <v>0</v>
      </c>
      <c r="H22" s="31">
        <v>0</v>
      </c>
      <c r="I22" s="31">
        <v>0</v>
      </c>
      <c r="J22" s="31">
        <v>0</v>
      </c>
      <c r="K22" s="31">
        <v>0</v>
      </c>
      <c r="L22" s="31">
        <v>0</v>
      </c>
      <c r="M22" s="31">
        <v>0</v>
      </c>
      <c r="N22" s="31">
        <v>0</v>
      </c>
      <c r="O22" s="31">
        <v>0</v>
      </c>
      <c r="P22" s="31">
        <v>0</v>
      </c>
      <c r="Q22" s="26">
        <f t="shared" si="0"/>
        <v>0</v>
      </c>
      <c r="R22" s="26">
        <f t="shared" si="1"/>
        <v>0</v>
      </c>
    </row>
    <row r="23" spans="1:18" ht="18.75">
      <c r="A23" s="18">
        <v>19</v>
      </c>
      <c r="B23" s="53"/>
      <c r="C23" s="31">
        <v>0</v>
      </c>
      <c r="D23" s="31">
        <v>0</v>
      </c>
      <c r="E23" s="31">
        <v>0</v>
      </c>
      <c r="F23" s="31">
        <v>0</v>
      </c>
      <c r="G23" s="31">
        <v>0</v>
      </c>
      <c r="H23" s="31">
        <v>0</v>
      </c>
      <c r="I23" s="31">
        <v>0</v>
      </c>
      <c r="J23" s="31">
        <v>0</v>
      </c>
      <c r="K23" s="31">
        <v>0</v>
      </c>
      <c r="L23" s="31">
        <v>0</v>
      </c>
      <c r="M23" s="31">
        <v>0</v>
      </c>
      <c r="N23" s="31">
        <v>0</v>
      </c>
      <c r="O23" s="31">
        <v>0</v>
      </c>
      <c r="P23" s="31">
        <v>0</v>
      </c>
      <c r="Q23" s="26">
        <f t="shared" si="0"/>
        <v>0</v>
      </c>
      <c r="R23" s="26">
        <f t="shared" si="1"/>
        <v>0</v>
      </c>
    </row>
    <row r="24" spans="1:18" ht="18.75">
      <c r="A24" s="18">
        <v>20</v>
      </c>
      <c r="B24" s="53"/>
      <c r="C24" s="31">
        <v>0</v>
      </c>
      <c r="D24" s="31">
        <v>0</v>
      </c>
      <c r="E24" s="31">
        <v>0</v>
      </c>
      <c r="F24" s="31">
        <v>0</v>
      </c>
      <c r="G24" s="31">
        <v>0</v>
      </c>
      <c r="H24" s="31">
        <v>0</v>
      </c>
      <c r="I24" s="31">
        <v>0</v>
      </c>
      <c r="J24" s="31">
        <v>0</v>
      </c>
      <c r="K24" s="31">
        <v>0</v>
      </c>
      <c r="L24" s="31">
        <v>0</v>
      </c>
      <c r="M24" s="31">
        <v>0</v>
      </c>
      <c r="N24" s="31">
        <v>0</v>
      </c>
      <c r="O24" s="31">
        <v>0</v>
      </c>
      <c r="P24" s="31">
        <v>0</v>
      </c>
      <c r="Q24" s="26">
        <f t="shared" si="0"/>
        <v>0</v>
      </c>
      <c r="R24" s="26">
        <f t="shared" si="1"/>
        <v>0</v>
      </c>
    </row>
    <row r="25" spans="1:18" ht="18.75">
      <c r="A25" s="18">
        <v>21</v>
      </c>
      <c r="B25" s="53"/>
      <c r="C25" s="31">
        <v>0</v>
      </c>
      <c r="D25" s="31">
        <v>0</v>
      </c>
      <c r="E25" s="31">
        <v>0</v>
      </c>
      <c r="F25" s="31">
        <v>0</v>
      </c>
      <c r="G25" s="31">
        <v>0</v>
      </c>
      <c r="H25" s="31">
        <v>0</v>
      </c>
      <c r="I25" s="31">
        <v>0</v>
      </c>
      <c r="J25" s="31">
        <v>0</v>
      </c>
      <c r="K25" s="31">
        <v>0</v>
      </c>
      <c r="L25" s="31">
        <v>0</v>
      </c>
      <c r="M25" s="31">
        <v>0</v>
      </c>
      <c r="N25" s="31">
        <v>0</v>
      </c>
      <c r="O25" s="31">
        <v>0</v>
      </c>
      <c r="P25" s="31">
        <v>0</v>
      </c>
      <c r="Q25" s="26">
        <f t="shared" si="0"/>
        <v>0</v>
      </c>
      <c r="R25" s="26">
        <f t="shared" si="1"/>
        <v>0</v>
      </c>
    </row>
    <row r="26" spans="1:18" ht="18.75">
      <c r="A26" s="18">
        <v>22</v>
      </c>
      <c r="B26" s="53"/>
      <c r="C26" s="31">
        <v>0</v>
      </c>
      <c r="D26" s="31">
        <v>0</v>
      </c>
      <c r="E26" s="31">
        <v>0</v>
      </c>
      <c r="F26" s="31">
        <v>0</v>
      </c>
      <c r="G26" s="31">
        <v>0</v>
      </c>
      <c r="H26" s="31">
        <v>0</v>
      </c>
      <c r="I26" s="31">
        <v>0</v>
      </c>
      <c r="J26" s="31">
        <v>0</v>
      </c>
      <c r="K26" s="31">
        <v>0</v>
      </c>
      <c r="L26" s="31">
        <v>0</v>
      </c>
      <c r="M26" s="31">
        <v>0</v>
      </c>
      <c r="N26" s="31">
        <v>0</v>
      </c>
      <c r="O26" s="31">
        <v>0</v>
      </c>
      <c r="P26" s="31">
        <v>0</v>
      </c>
      <c r="Q26" s="26">
        <f t="shared" si="0"/>
        <v>0</v>
      </c>
      <c r="R26" s="26">
        <f t="shared" si="1"/>
        <v>0</v>
      </c>
    </row>
    <row r="27" spans="1:18" ht="18.75">
      <c r="A27" s="18">
        <v>23</v>
      </c>
      <c r="B27" s="53"/>
      <c r="C27" s="31">
        <v>0</v>
      </c>
      <c r="D27" s="31">
        <v>0</v>
      </c>
      <c r="E27" s="31">
        <v>0</v>
      </c>
      <c r="F27" s="31">
        <v>0</v>
      </c>
      <c r="G27" s="31">
        <v>0</v>
      </c>
      <c r="H27" s="31">
        <v>0</v>
      </c>
      <c r="I27" s="31">
        <v>0</v>
      </c>
      <c r="J27" s="31">
        <v>0</v>
      </c>
      <c r="K27" s="31">
        <v>0</v>
      </c>
      <c r="L27" s="31">
        <v>0</v>
      </c>
      <c r="M27" s="31">
        <v>0</v>
      </c>
      <c r="N27" s="31">
        <v>0</v>
      </c>
      <c r="O27" s="31">
        <v>0</v>
      </c>
      <c r="P27" s="31">
        <v>0</v>
      </c>
      <c r="Q27" s="26">
        <f t="shared" si="0"/>
        <v>0</v>
      </c>
      <c r="R27" s="26">
        <f t="shared" si="1"/>
        <v>0</v>
      </c>
    </row>
    <row r="28" spans="1:18" ht="18.75">
      <c r="A28" s="21"/>
      <c r="B28" s="22" t="s">
        <v>59</v>
      </c>
      <c r="C28" s="24">
        <f>SUM(C5:C27)</f>
        <v>0</v>
      </c>
      <c r="D28" s="24">
        <f>SUM(D5:D27)</f>
        <v>0</v>
      </c>
      <c r="E28" s="24">
        <f>SUM(E5:E27)</f>
        <v>0</v>
      </c>
      <c r="F28" s="24">
        <f>SUM(F5:F27)</f>
        <v>0</v>
      </c>
      <c r="G28" s="24">
        <f t="shared" ref="G28:P28" si="2">SUM(G5:G27)</f>
        <v>150</v>
      </c>
      <c r="H28" s="24">
        <f t="shared" si="2"/>
        <v>120</v>
      </c>
      <c r="I28" s="24">
        <f t="shared" si="2"/>
        <v>75</v>
      </c>
      <c r="J28" s="24">
        <f t="shared" si="2"/>
        <v>57</v>
      </c>
      <c r="K28" s="24">
        <f t="shared" si="2"/>
        <v>0</v>
      </c>
      <c r="L28" s="24">
        <f t="shared" si="2"/>
        <v>0</v>
      </c>
      <c r="M28" s="24">
        <f t="shared" si="2"/>
        <v>0</v>
      </c>
      <c r="N28" s="24">
        <f t="shared" si="2"/>
        <v>0</v>
      </c>
      <c r="O28" s="24">
        <f t="shared" si="2"/>
        <v>65</v>
      </c>
      <c r="P28" s="24">
        <f t="shared" si="2"/>
        <v>23</v>
      </c>
      <c r="Q28" s="91">
        <f>C28+E28+G28+I28+K28+M28+O28</f>
        <v>290</v>
      </c>
      <c r="R28" s="91">
        <f>D28+F28+H28+J28+L28+N28+P28</f>
        <v>200</v>
      </c>
    </row>
  </sheetData>
  <mergeCells count="12">
    <mergeCell ref="A1:R1"/>
    <mergeCell ref="C2:Q2"/>
    <mergeCell ref="K3:L3"/>
    <mergeCell ref="M3:N3"/>
    <mergeCell ref="O3:P3"/>
    <mergeCell ref="Q3:R3"/>
    <mergeCell ref="A3:A4"/>
    <mergeCell ref="B3:B4"/>
    <mergeCell ref="C3:D3"/>
    <mergeCell ref="E3:F3"/>
    <mergeCell ref="G3:H3"/>
    <mergeCell ref="I3:J3"/>
  </mergeCells>
  <dataValidations xWindow="149" yWindow="307" count="3">
    <dataValidation type="whole" operator="greaterThanOrEqual" allowBlank="1" showInputMessage="1" showErrorMessage="1" errorTitle="Number Field" error="This is a number only data field." promptTitle="Automated Calculation" prompt="Data Added Automatically." sqref="C28:P28">
      <formula1>0</formula1>
    </dataValidation>
    <dataValidation type="whole" operator="greaterThanOrEqual" allowBlank="1" showInputMessage="1" showErrorMessage="1" errorTitle="Invalid Data" error="Incorrect Data Entry.This is a Number only Data Field." promptTitle="Number Field" prompt="Enter Correct  Number in Each Cell." sqref="C5:P27">
      <formula1>0</formula1>
    </dataValidation>
    <dataValidation allowBlank="1" showInputMessage="1" showErrorMessage="1" promptTitle="Text Field" prompt="Enter District Name as mentioned in Government Document. Example- Kampala" sqref="B5:B27"/>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B1" workbookViewId="0">
      <selection activeCell="C11" sqref="C11"/>
    </sheetView>
  </sheetViews>
  <sheetFormatPr defaultRowHeight="12.75"/>
  <cols>
    <col min="2" max="3" width="21" customWidth="1"/>
    <col min="4" max="5" width="10" customWidth="1"/>
    <col min="6" max="6" width="12.125" customWidth="1"/>
    <col min="7" max="7" width="12.25" customWidth="1"/>
    <col min="8" max="8" width="11.25" customWidth="1"/>
    <col min="10" max="10" width="12.875" customWidth="1"/>
    <col min="11" max="11" width="12" customWidth="1"/>
    <col min="12" max="12" width="12.25" customWidth="1"/>
    <col min="13" max="13" width="11.625" customWidth="1"/>
    <col min="14" max="14" width="12" customWidth="1"/>
    <col min="15" max="15" width="9.875" customWidth="1"/>
    <col min="16" max="16" width="10.875" customWidth="1"/>
    <col min="17" max="17" width="10.5" customWidth="1"/>
    <col min="18" max="18" width="11" customWidth="1"/>
    <col min="19" max="19" width="10.5" customWidth="1"/>
  </cols>
  <sheetData>
    <row r="1" spans="1:19" ht="18.75">
      <c r="A1" s="185" t="s">
        <v>68</v>
      </c>
      <c r="B1" s="186"/>
      <c r="C1" s="186"/>
      <c r="D1" s="186"/>
      <c r="E1" s="186"/>
      <c r="F1" s="186"/>
      <c r="G1" s="186"/>
      <c r="H1" s="186"/>
      <c r="I1" s="186"/>
      <c r="J1" s="186"/>
      <c r="K1" s="186"/>
      <c r="L1" s="186"/>
      <c r="M1" s="186"/>
      <c r="N1" s="186"/>
      <c r="O1" s="186"/>
      <c r="P1" s="186"/>
      <c r="Q1" s="186"/>
      <c r="R1" s="186"/>
      <c r="S1" s="186"/>
    </row>
    <row r="2" spans="1:19" ht="18.75">
      <c r="A2" s="15"/>
      <c r="B2" s="36" t="s">
        <v>52</v>
      </c>
      <c r="C2" s="16"/>
      <c r="D2" s="28"/>
      <c r="E2" s="184" t="s">
        <v>79</v>
      </c>
      <c r="F2" s="184"/>
      <c r="G2" s="184"/>
      <c r="H2" s="184"/>
      <c r="I2" s="184"/>
      <c r="J2" s="184"/>
      <c r="K2" s="184"/>
      <c r="L2" s="184"/>
      <c r="M2" s="184"/>
      <c r="N2" s="184"/>
      <c r="O2" s="184"/>
      <c r="P2" s="184"/>
      <c r="Q2" s="184"/>
      <c r="R2" s="184"/>
      <c r="S2" s="184"/>
    </row>
    <row r="3" spans="1:19" ht="18">
      <c r="A3" s="27"/>
      <c r="B3" s="28"/>
      <c r="C3" s="28"/>
      <c r="D3" s="184"/>
      <c r="E3" s="184"/>
      <c r="F3" s="184"/>
      <c r="G3" s="184"/>
      <c r="H3" s="184"/>
      <c r="I3" s="184"/>
      <c r="J3" s="184"/>
      <c r="K3" s="184"/>
      <c r="L3" s="28"/>
      <c r="M3" s="28"/>
      <c r="N3" s="28"/>
      <c r="O3" s="28"/>
      <c r="P3" s="28"/>
      <c r="Q3" s="28"/>
      <c r="R3" s="28"/>
      <c r="S3" s="28"/>
    </row>
    <row r="4" spans="1:19" ht="18">
      <c r="A4" s="161" t="s">
        <v>38</v>
      </c>
      <c r="B4" s="161" t="s">
        <v>44</v>
      </c>
      <c r="C4" s="187" t="s">
        <v>39</v>
      </c>
      <c r="D4" s="173" t="s">
        <v>56</v>
      </c>
      <c r="E4" s="173"/>
      <c r="F4" s="173" t="s">
        <v>57</v>
      </c>
      <c r="G4" s="173"/>
      <c r="H4" s="173" t="s">
        <v>58</v>
      </c>
      <c r="I4" s="173"/>
      <c r="J4" s="173" t="s">
        <v>33</v>
      </c>
      <c r="K4" s="173"/>
      <c r="L4" s="173" t="s">
        <v>42</v>
      </c>
      <c r="M4" s="173"/>
      <c r="N4" s="173" t="s">
        <v>41</v>
      </c>
      <c r="O4" s="173"/>
      <c r="P4" s="173" t="s">
        <v>60</v>
      </c>
      <c r="Q4" s="173"/>
      <c r="R4" s="189" t="s">
        <v>59</v>
      </c>
      <c r="S4" s="190"/>
    </row>
    <row r="5" spans="1:19" ht="18">
      <c r="A5" s="161"/>
      <c r="B5" s="161"/>
      <c r="C5" s="188"/>
      <c r="D5" s="17" t="s">
        <v>54</v>
      </c>
      <c r="E5" s="17" t="s">
        <v>55</v>
      </c>
      <c r="F5" s="17" t="s">
        <v>54</v>
      </c>
      <c r="G5" s="17" t="s">
        <v>55</v>
      </c>
      <c r="H5" s="17" t="s">
        <v>54</v>
      </c>
      <c r="I5" s="17" t="s">
        <v>55</v>
      </c>
      <c r="J5" s="17" t="s">
        <v>54</v>
      </c>
      <c r="K5" s="17" t="s">
        <v>55</v>
      </c>
      <c r="L5" s="17" t="s">
        <v>54</v>
      </c>
      <c r="M5" s="17" t="s">
        <v>55</v>
      </c>
      <c r="N5" s="17" t="s">
        <v>54</v>
      </c>
      <c r="O5" s="17" t="s">
        <v>55</v>
      </c>
      <c r="P5" s="17" t="s">
        <v>54</v>
      </c>
      <c r="Q5" s="17" t="s">
        <v>55</v>
      </c>
      <c r="R5" s="17" t="s">
        <v>54</v>
      </c>
      <c r="S5" s="39" t="s">
        <v>55</v>
      </c>
    </row>
    <row r="6" spans="1:19" ht="18.75">
      <c r="A6" s="18">
        <v>1</v>
      </c>
      <c r="B6" s="53"/>
      <c r="C6" s="53"/>
      <c r="D6" s="31">
        <v>0</v>
      </c>
      <c r="E6" s="31">
        <v>0</v>
      </c>
      <c r="F6" s="31">
        <v>0</v>
      </c>
      <c r="G6" s="31">
        <v>0</v>
      </c>
      <c r="H6" s="31">
        <v>0</v>
      </c>
      <c r="I6" s="31">
        <v>0</v>
      </c>
      <c r="J6" s="31">
        <v>0</v>
      </c>
      <c r="K6" s="31">
        <v>0</v>
      </c>
      <c r="L6" s="31">
        <v>0</v>
      </c>
      <c r="M6" s="31">
        <v>0</v>
      </c>
      <c r="N6" s="31">
        <v>0</v>
      </c>
      <c r="O6" s="31">
        <v>0</v>
      </c>
      <c r="P6" s="31">
        <v>0</v>
      </c>
      <c r="Q6" s="31">
        <v>0</v>
      </c>
      <c r="R6" s="31">
        <v>0</v>
      </c>
      <c r="S6" s="35">
        <v>0</v>
      </c>
    </row>
    <row r="7" spans="1:19" ht="18.75">
      <c r="A7" s="18">
        <v>2</v>
      </c>
      <c r="B7" s="53"/>
      <c r="C7" s="53"/>
      <c r="D7" s="31">
        <v>0</v>
      </c>
      <c r="E7" s="31">
        <v>0</v>
      </c>
      <c r="F7" s="31">
        <v>0</v>
      </c>
      <c r="G7" s="31">
        <v>0</v>
      </c>
      <c r="H7" s="31">
        <v>0</v>
      </c>
      <c r="I7" s="31">
        <v>0</v>
      </c>
      <c r="J7" s="31">
        <v>0</v>
      </c>
      <c r="K7" s="31">
        <v>0</v>
      </c>
      <c r="L7" s="31">
        <v>0</v>
      </c>
      <c r="M7" s="31">
        <v>0</v>
      </c>
      <c r="N7" s="31">
        <v>0</v>
      </c>
      <c r="O7" s="31">
        <v>0</v>
      </c>
      <c r="P7" s="31">
        <v>0</v>
      </c>
      <c r="Q7" s="31">
        <v>0</v>
      </c>
      <c r="R7" s="31">
        <v>0</v>
      </c>
      <c r="S7" s="35">
        <v>0</v>
      </c>
    </row>
    <row r="8" spans="1:19" ht="18.75">
      <c r="A8" s="18">
        <v>3</v>
      </c>
      <c r="B8" s="53"/>
      <c r="C8" s="53"/>
      <c r="D8" s="31">
        <v>0</v>
      </c>
      <c r="E8" s="31">
        <v>0</v>
      </c>
      <c r="F8" s="31">
        <v>0</v>
      </c>
      <c r="G8" s="31">
        <v>0</v>
      </c>
      <c r="H8" s="31">
        <v>0</v>
      </c>
      <c r="I8" s="31">
        <v>0</v>
      </c>
      <c r="J8" s="31">
        <v>0</v>
      </c>
      <c r="K8" s="31">
        <v>0</v>
      </c>
      <c r="L8" s="31">
        <v>0</v>
      </c>
      <c r="M8" s="31">
        <v>0</v>
      </c>
      <c r="N8" s="31">
        <v>0</v>
      </c>
      <c r="O8" s="31">
        <v>0</v>
      </c>
      <c r="P8" s="31">
        <v>0</v>
      </c>
      <c r="Q8" s="31">
        <v>0</v>
      </c>
      <c r="R8" s="31">
        <v>0</v>
      </c>
      <c r="S8" s="35">
        <v>0</v>
      </c>
    </row>
    <row r="9" spans="1:19" ht="18.75">
      <c r="A9" s="18">
        <v>4</v>
      </c>
      <c r="B9" s="53"/>
      <c r="C9" s="53"/>
      <c r="D9" s="31">
        <v>0</v>
      </c>
      <c r="E9" s="31">
        <v>0</v>
      </c>
      <c r="F9" s="31">
        <v>0</v>
      </c>
      <c r="G9" s="31">
        <v>0</v>
      </c>
      <c r="H9" s="31">
        <v>0</v>
      </c>
      <c r="I9" s="31">
        <v>0</v>
      </c>
      <c r="J9" s="31">
        <v>0</v>
      </c>
      <c r="K9" s="31">
        <v>0</v>
      </c>
      <c r="L9" s="31">
        <v>0</v>
      </c>
      <c r="M9" s="31">
        <v>0</v>
      </c>
      <c r="N9" s="31">
        <v>0</v>
      </c>
      <c r="O9" s="31">
        <v>0</v>
      </c>
      <c r="P9" s="31">
        <v>0</v>
      </c>
      <c r="Q9" s="31">
        <v>0</v>
      </c>
      <c r="R9" s="31">
        <v>0</v>
      </c>
      <c r="S9" s="35">
        <v>0</v>
      </c>
    </row>
    <row r="10" spans="1:19" ht="18.75">
      <c r="A10" s="18">
        <v>5</v>
      </c>
      <c r="B10" s="53"/>
      <c r="C10" s="53"/>
      <c r="D10" s="31">
        <v>0</v>
      </c>
      <c r="E10" s="31">
        <v>0</v>
      </c>
      <c r="F10" s="31">
        <v>0</v>
      </c>
      <c r="G10" s="31">
        <v>0</v>
      </c>
      <c r="H10" s="31">
        <v>0</v>
      </c>
      <c r="I10" s="31">
        <v>0</v>
      </c>
      <c r="J10" s="31">
        <v>0</v>
      </c>
      <c r="K10" s="31">
        <v>0</v>
      </c>
      <c r="L10" s="31">
        <v>0</v>
      </c>
      <c r="M10" s="31">
        <v>0</v>
      </c>
      <c r="N10" s="31">
        <v>0</v>
      </c>
      <c r="O10" s="31">
        <v>0</v>
      </c>
      <c r="P10" s="31">
        <v>0</v>
      </c>
      <c r="Q10" s="31">
        <v>0</v>
      </c>
      <c r="R10" s="31">
        <v>0</v>
      </c>
      <c r="S10" s="35">
        <v>0</v>
      </c>
    </row>
    <row r="11" spans="1:19" ht="18.75">
      <c r="A11" s="18">
        <v>6</v>
      </c>
      <c r="B11" s="53"/>
      <c r="C11" s="53"/>
      <c r="D11" s="31">
        <v>0</v>
      </c>
      <c r="E11" s="31">
        <v>0</v>
      </c>
      <c r="F11" s="31">
        <v>0</v>
      </c>
      <c r="G11" s="31">
        <v>0</v>
      </c>
      <c r="H11" s="31">
        <v>0</v>
      </c>
      <c r="I11" s="31">
        <v>0</v>
      </c>
      <c r="J11" s="31">
        <v>0</v>
      </c>
      <c r="K11" s="31">
        <v>0</v>
      </c>
      <c r="L11" s="31">
        <v>0</v>
      </c>
      <c r="M11" s="31">
        <v>0</v>
      </c>
      <c r="N11" s="31">
        <v>0</v>
      </c>
      <c r="O11" s="31">
        <v>0</v>
      </c>
      <c r="P11" s="31">
        <v>0</v>
      </c>
      <c r="Q11" s="31">
        <v>0</v>
      </c>
      <c r="R11" s="31">
        <v>0</v>
      </c>
      <c r="S11" s="35">
        <v>0</v>
      </c>
    </row>
    <row r="12" spans="1:19" ht="18.75">
      <c r="A12" s="18">
        <v>7</v>
      </c>
      <c r="B12" s="53"/>
      <c r="C12" s="53"/>
      <c r="D12" s="31">
        <v>0</v>
      </c>
      <c r="E12" s="31">
        <v>0</v>
      </c>
      <c r="F12" s="31">
        <v>0</v>
      </c>
      <c r="G12" s="31">
        <v>0</v>
      </c>
      <c r="H12" s="31">
        <v>0</v>
      </c>
      <c r="I12" s="31">
        <v>0</v>
      </c>
      <c r="J12" s="31">
        <v>0</v>
      </c>
      <c r="K12" s="31">
        <v>0</v>
      </c>
      <c r="L12" s="31">
        <v>0</v>
      </c>
      <c r="M12" s="31">
        <v>0</v>
      </c>
      <c r="N12" s="31">
        <v>0</v>
      </c>
      <c r="O12" s="31">
        <v>0</v>
      </c>
      <c r="P12" s="31">
        <v>0</v>
      </c>
      <c r="Q12" s="31">
        <v>0</v>
      </c>
      <c r="R12" s="31">
        <v>0</v>
      </c>
      <c r="S12" s="35">
        <v>0</v>
      </c>
    </row>
    <row r="13" spans="1:19" ht="18.75">
      <c r="A13" s="18">
        <v>8</v>
      </c>
      <c r="B13" s="53"/>
      <c r="C13" s="53"/>
      <c r="D13" s="31">
        <v>0</v>
      </c>
      <c r="E13" s="31">
        <v>0</v>
      </c>
      <c r="F13" s="31">
        <v>0</v>
      </c>
      <c r="G13" s="31">
        <v>0</v>
      </c>
      <c r="H13" s="31">
        <v>0</v>
      </c>
      <c r="I13" s="31">
        <v>0</v>
      </c>
      <c r="J13" s="31">
        <v>0</v>
      </c>
      <c r="K13" s="31">
        <v>0</v>
      </c>
      <c r="L13" s="31">
        <v>0</v>
      </c>
      <c r="M13" s="31">
        <v>0</v>
      </c>
      <c r="N13" s="31">
        <v>0</v>
      </c>
      <c r="O13" s="31">
        <v>0</v>
      </c>
      <c r="P13" s="31">
        <v>0</v>
      </c>
      <c r="Q13" s="31">
        <v>0</v>
      </c>
      <c r="R13" s="31">
        <v>0</v>
      </c>
      <c r="S13" s="35">
        <v>0</v>
      </c>
    </row>
    <row r="14" spans="1:19" ht="18.75">
      <c r="A14" s="18">
        <v>9</v>
      </c>
      <c r="B14" s="53"/>
      <c r="C14" s="53"/>
      <c r="D14" s="31">
        <v>0</v>
      </c>
      <c r="E14" s="31">
        <v>0</v>
      </c>
      <c r="F14" s="31">
        <v>0</v>
      </c>
      <c r="G14" s="31">
        <v>0</v>
      </c>
      <c r="H14" s="31">
        <v>0</v>
      </c>
      <c r="I14" s="31">
        <v>0</v>
      </c>
      <c r="J14" s="31">
        <v>0</v>
      </c>
      <c r="K14" s="31">
        <v>0</v>
      </c>
      <c r="L14" s="31">
        <v>0</v>
      </c>
      <c r="M14" s="31">
        <v>0</v>
      </c>
      <c r="N14" s="31">
        <v>0</v>
      </c>
      <c r="O14" s="31">
        <v>0</v>
      </c>
      <c r="P14" s="31">
        <v>0</v>
      </c>
      <c r="Q14" s="31">
        <v>0</v>
      </c>
      <c r="R14" s="31">
        <v>0</v>
      </c>
      <c r="S14" s="35">
        <v>0</v>
      </c>
    </row>
    <row r="15" spans="1:19" ht="18.75">
      <c r="A15" s="18">
        <v>10</v>
      </c>
      <c r="B15" s="53"/>
      <c r="C15" s="53"/>
      <c r="D15" s="31">
        <v>0</v>
      </c>
      <c r="E15" s="31">
        <v>0</v>
      </c>
      <c r="F15" s="31">
        <v>0</v>
      </c>
      <c r="G15" s="31">
        <v>0</v>
      </c>
      <c r="H15" s="31">
        <v>0</v>
      </c>
      <c r="I15" s="31">
        <v>0</v>
      </c>
      <c r="J15" s="31">
        <v>0</v>
      </c>
      <c r="K15" s="31">
        <v>0</v>
      </c>
      <c r="L15" s="31">
        <v>0</v>
      </c>
      <c r="M15" s="31">
        <v>0</v>
      </c>
      <c r="N15" s="31">
        <v>0</v>
      </c>
      <c r="O15" s="31">
        <v>0</v>
      </c>
      <c r="P15" s="31">
        <v>0</v>
      </c>
      <c r="Q15" s="31">
        <v>0</v>
      </c>
      <c r="R15" s="31">
        <v>0</v>
      </c>
      <c r="S15" s="35">
        <v>0</v>
      </c>
    </row>
    <row r="16" spans="1:19" ht="18.75">
      <c r="A16" s="18">
        <v>11</v>
      </c>
      <c r="B16" s="53"/>
      <c r="C16" s="53"/>
      <c r="D16" s="31">
        <v>0</v>
      </c>
      <c r="E16" s="31">
        <v>0</v>
      </c>
      <c r="F16" s="31">
        <v>0</v>
      </c>
      <c r="G16" s="31">
        <v>0</v>
      </c>
      <c r="H16" s="31">
        <v>0</v>
      </c>
      <c r="I16" s="31">
        <v>0</v>
      </c>
      <c r="J16" s="31">
        <v>0</v>
      </c>
      <c r="K16" s="31">
        <v>0</v>
      </c>
      <c r="L16" s="31">
        <v>0</v>
      </c>
      <c r="M16" s="31">
        <v>0</v>
      </c>
      <c r="N16" s="31">
        <v>0</v>
      </c>
      <c r="O16" s="31">
        <v>0</v>
      </c>
      <c r="P16" s="31">
        <v>0</v>
      </c>
      <c r="Q16" s="31">
        <v>0</v>
      </c>
      <c r="R16" s="31">
        <v>0</v>
      </c>
      <c r="S16" s="35">
        <v>0</v>
      </c>
    </row>
    <row r="17" spans="1:19" ht="18.75">
      <c r="A17" s="18">
        <v>12</v>
      </c>
      <c r="B17" s="53"/>
      <c r="C17" s="53"/>
      <c r="D17" s="31">
        <v>0</v>
      </c>
      <c r="E17" s="31">
        <v>0</v>
      </c>
      <c r="F17" s="31">
        <v>0</v>
      </c>
      <c r="G17" s="31">
        <v>0</v>
      </c>
      <c r="H17" s="31">
        <v>0</v>
      </c>
      <c r="I17" s="31">
        <v>0</v>
      </c>
      <c r="J17" s="31">
        <v>0</v>
      </c>
      <c r="K17" s="31">
        <v>0</v>
      </c>
      <c r="L17" s="31">
        <v>0</v>
      </c>
      <c r="M17" s="31">
        <v>0</v>
      </c>
      <c r="N17" s="31">
        <v>0</v>
      </c>
      <c r="O17" s="31">
        <v>0</v>
      </c>
      <c r="P17" s="31">
        <v>0</v>
      </c>
      <c r="Q17" s="31">
        <v>0</v>
      </c>
      <c r="R17" s="31">
        <v>0</v>
      </c>
      <c r="S17" s="35">
        <v>0</v>
      </c>
    </row>
    <row r="18" spans="1:19" ht="18.75">
      <c r="A18" s="18">
        <v>13</v>
      </c>
      <c r="B18" s="53"/>
      <c r="C18" s="53"/>
      <c r="D18" s="31">
        <v>0</v>
      </c>
      <c r="E18" s="31">
        <v>0</v>
      </c>
      <c r="F18" s="31">
        <v>0</v>
      </c>
      <c r="G18" s="31">
        <v>0</v>
      </c>
      <c r="H18" s="31">
        <v>0</v>
      </c>
      <c r="I18" s="31">
        <v>0</v>
      </c>
      <c r="J18" s="31">
        <v>0</v>
      </c>
      <c r="K18" s="31">
        <v>0</v>
      </c>
      <c r="L18" s="31">
        <v>0</v>
      </c>
      <c r="M18" s="31">
        <v>0</v>
      </c>
      <c r="N18" s="31">
        <v>0</v>
      </c>
      <c r="O18" s="31">
        <v>0</v>
      </c>
      <c r="P18" s="31">
        <v>0</v>
      </c>
      <c r="Q18" s="31">
        <v>0</v>
      </c>
      <c r="R18" s="31">
        <v>0</v>
      </c>
      <c r="S18" s="35">
        <v>0</v>
      </c>
    </row>
    <row r="19" spans="1:19" ht="18.75">
      <c r="A19" s="18">
        <v>14</v>
      </c>
      <c r="B19" s="53"/>
      <c r="C19" s="53"/>
      <c r="D19" s="31">
        <v>0</v>
      </c>
      <c r="E19" s="31">
        <v>0</v>
      </c>
      <c r="F19" s="31">
        <v>0</v>
      </c>
      <c r="G19" s="31">
        <v>0</v>
      </c>
      <c r="H19" s="31">
        <v>0</v>
      </c>
      <c r="I19" s="31">
        <v>0</v>
      </c>
      <c r="J19" s="31">
        <v>0</v>
      </c>
      <c r="K19" s="31">
        <v>0</v>
      </c>
      <c r="L19" s="31">
        <v>0</v>
      </c>
      <c r="M19" s="31">
        <v>0</v>
      </c>
      <c r="N19" s="31">
        <v>0</v>
      </c>
      <c r="O19" s="31">
        <v>0</v>
      </c>
      <c r="P19" s="31">
        <v>0</v>
      </c>
      <c r="Q19" s="31">
        <v>0</v>
      </c>
      <c r="R19" s="31">
        <v>0</v>
      </c>
      <c r="S19" s="35">
        <v>0</v>
      </c>
    </row>
    <row r="20" spans="1:19" ht="18.75">
      <c r="A20" s="18">
        <v>15</v>
      </c>
      <c r="B20" s="53"/>
      <c r="C20" s="53"/>
      <c r="D20" s="31">
        <v>0</v>
      </c>
      <c r="E20" s="31">
        <v>0</v>
      </c>
      <c r="F20" s="31">
        <v>0</v>
      </c>
      <c r="G20" s="31">
        <v>0</v>
      </c>
      <c r="H20" s="31">
        <v>0</v>
      </c>
      <c r="I20" s="31">
        <v>0</v>
      </c>
      <c r="J20" s="31">
        <v>0</v>
      </c>
      <c r="K20" s="31">
        <v>0</v>
      </c>
      <c r="L20" s="31">
        <v>0</v>
      </c>
      <c r="M20" s="31">
        <v>0</v>
      </c>
      <c r="N20" s="31">
        <v>0</v>
      </c>
      <c r="O20" s="31">
        <v>0</v>
      </c>
      <c r="P20" s="31">
        <v>0</v>
      </c>
      <c r="Q20" s="31">
        <v>0</v>
      </c>
      <c r="R20" s="31">
        <v>0</v>
      </c>
      <c r="S20" s="35">
        <v>0</v>
      </c>
    </row>
    <row r="21" spans="1:19" ht="18.75">
      <c r="A21" s="18">
        <v>16</v>
      </c>
      <c r="B21" s="53"/>
      <c r="C21" s="53"/>
      <c r="D21" s="31">
        <v>0</v>
      </c>
      <c r="E21" s="31">
        <v>0</v>
      </c>
      <c r="F21" s="31">
        <v>0</v>
      </c>
      <c r="G21" s="31">
        <v>0</v>
      </c>
      <c r="H21" s="31">
        <v>0</v>
      </c>
      <c r="I21" s="31">
        <v>0</v>
      </c>
      <c r="J21" s="31">
        <v>0</v>
      </c>
      <c r="K21" s="31">
        <v>0</v>
      </c>
      <c r="L21" s="31">
        <v>0</v>
      </c>
      <c r="M21" s="31">
        <v>0</v>
      </c>
      <c r="N21" s="31">
        <v>0</v>
      </c>
      <c r="O21" s="31">
        <v>0</v>
      </c>
      <c r="P21" s="31">
        <v>0</v>
      </c>
      <c r="Q21" s="31">
        <v>0</v>
      </c>
      <c r="R21" s="31">
        <v>0</v>
      </c>
      <c r="S21" s="35">
        <v>0</v>
      </c>
    </row>
    <row r="22" spans="1:19" ht="18.75">
      <c r="A22" s="18">
        <v>17</v>
      </c>
      <c r="B22" s="53"/>
      <c r="C22" s="53"/>
      <c r="D22" s="31">
        <v>0</v>
      </c>
      <c r="E22" s="31">
        <v>0</v>
      </c>
      <c r="F22" s="31">
        <v>0</v>
      </c>
      <c r="G22" s="31">
        <v>0</v>
      </c>
      <c r="H22" s="31">
        <v>0</v>
      </c>
      <c r="I22" s="31">
        <v>0</v>
      </c>
      <c r="J22" s="31">
        <v>0</v>
      </c>
      <c r="K22" s="31">
        <v>0</v>
      </c>
      <c r="L22" s="31">
        <v>0</v>
      </c>
      <c r="M22" s="31">
        <v>0</v>
      </c>
      <c r="N22" s="31">
        <v>0</v>
      </c>
      <c r="O22" s="31">
        <v>0</v>
      </c>
      <c r="P22" s="31">
        <v>0</v>
      </c>
      <c r="Q22" s="31">
        <v>0</v>
      </c>
      <c r="R22" s="31">
        <v>0</v>
      </c>
      <c r="S22" s="35">
        <v>0</v>
      </c>
    </row>
    <row r="23" spans="1:19" ht="18.75">
      <c r="A23" s="18">
        <v>18</v>
      </c>
      <c r="B23" s="53"/>
      <c r="C23" s="53"/>
      <c r="D23" s="31">
        <v>0</v>
      </c>
      <c r="E23" s="31">
        <v>0</v>
      </c>
      <c r="F23" s="31">
        <v>0</v>
      </c>
      <c r="G23" s="31">
        <v>0</v>
      </c>
      <c r="H23" s="31">
        <v>0</v>
      </c>
      <c r="I23" s="31">
        <v>0</v>
      </c>
      <c r="J23" s="31">
        <v>0</v>
      </c>
      <c r="K23" s="31">
        <v>0</v>
      </c>
      <c r="L23" s="31">
        <v>0</v>
      </c>
      <c r="M23" s="31">
        <v>0</v>
      </c>
      <c r="N23" s="31">
        <v>0</v>
      </c>
      <c r="O23" s="31">
        <v>0</v>
      </c>
      <c r="P23" s="31">
        <v>0</v>
      </c>
      <c r="Q23" s="31">
        <v>0</v>
      </c>
      <c r="R23" s="31">
        <v>0</v>
      </c>
      <c r="S23" s="35">
        <v>0</v>
      </c>
    </row>
    <row r="24" spans="1:19" ht="18.75">
      <c r="A24" s="18">
        <v>19</v>
      </c>
      <c r="B24" s="53"/>
      <c r="C24" s="53"/>
      <c r="D24" s="31">
        <v>0</v>
      </c>
      <c r="E24" s="31">
        <v>0</v>
      </c>
      <c r="F24" s="31">
        <v>0</v>
      </c>
      <c r="G24" s="31">
        <v>0</v>
      </c>
      <c r="H24" s="31">
        <v>0</v>
      </c>
      <c r="I24" s="31">
        <v>0</v>
      </c>
      <c r="J24" s="31">
        <v>0</v>
      </c>
      <c r="K24" s="31">
        <v>0</v>
      </c>
      <c r="L24" s="31">
        <v>0</v>
      </c>
      <c r="M24" s="31">
        <v>0</v>
      </c>
      <c r="N24" s="31">
        <v>0</v>
      </c>
      <c r="O24" s="31">
        <v>0</v>
      </c>
      <c r="P24" s="31">
        <v>0</v>
      </c>
      <c r="Q24" s="31">
        <v>0</v>
      </c>
      <c r="R24" s="31">
        <v>0</v>
      </c>
      <c r="S24" s="35">
        <v>0</v>
      </c>
    </row>
    <row r="25" spans="1:19" ht="18.75">
      <c r="A25" s="18">
        <v>20</v>
      </c>
      <c r="B25" s="53"/>
      <c r="C25" s="53"/>
      <c r="D25" s="31">
        <v>0</v>
      </c>
      <c r="E25" s="31">
        <v>0</v>
      </c>
      <c r="F25" s="31">
        <v>0</v>
      </c>
      <c r="G25" s="31">
        <v>0</v>
      </c>
      <c r="H25" s="31">
        <v>0</v>
      </c>
      <c r="I25" s="31">
        <v>0</v>
      </c>
      <c r="J25" s="31">
        <v>0</v>
      </c>
      <c r="K25" s="31">
        <v>0</v>
      </c>
      <c r="L25" s="31">
        <v>0</v>
      </c>
      <c r="M25" s="31">
        <v>0</v>
      </c>
      <c r="N25" s="31">
        <v>0</v>
      </c>
      <c r="O25" s="31">
        <v>0</v>
      </c>
      <c r="P25" s="31">
        <v>0</v>
      </c>
      <c r="Q25" s="31">
        <v>0</v>
      </c>
      <c r="R25" s="31">
        <v>0</v>
      </c>
      <c r="S25" s="35">
        <v>0</v>
      </c>
    </row>
    <row r="26" spans="1:19" ht="18.75">
      <c r="A26" s="18">
        <v>21</v>
      </c>
      <c r="B26" s="53"/>
      <c r="C26" s="53"/>
      <c r="D26" s="31">
        <v>0</v>
      </c>
      <c r="E26" s="31">
        <v>0</v>
      </c>
      <c r="F26" s="31">
        <v>0</v>
      </c>
      <c r="G26" s="31">
        <v>0</v>
      </c>
      <c r="H26" s="31">
        <v>0</v>
      </c>
      <c r="I26" s="31">
        <v>0</v>
      </c>
      <c r="J26" s="31">
        <v>0</v>
      </c>
      <c r="K26" s="31">
        <v>0</v>
      </c>
      <c r="L26" s="31">
        <v>0</v>
      </c>
      <c r="M26" s="31">
        <v>0</v>
      </c>
      <c r="N26" s="31">
        <v>0</v>
      </c>
      <c r="O26" s="31">
        <v>0</v>
      </c>
      <c r="P26" s="31">
        <v>0</v>
      </c>
      <c r="Q26" s="31">
        <v>0</v>
      </c>
      <c r="R26" s="31">
        <v>0</v>
      </c>
      <c r="S26" s="35">
        <v>0</v>
      </c>
    </row>
    <row r="27" spans="1:19" ht="18.75">
      <c r="A27" s="18">
        <v>22</v>
      </c>
      <c r="B27" s="53"/>
      <c r="C27" s="53"/>
      <c r="D27" s="31">
        <v>0</v>
      </c>
      <c r="E27" s="31">
        <v>0</v>
      </c>
      <c r="F27" s="31">
        <v>0</v>
      </c>
      <c r="G27" s="31">
        <v>0</v>
      </c>
      <c r="H27" s="31">
        <v>0</v>
      </c>
      <c r="I27" s="31">
        <v>0</v>
      </c>
      <c r="J27" s="31">
        <v>0</v>
      </c>
      <c r="K27" s="31">
        <v>0</v>
      </c>
      <c r="L27" s="31">
        <v>0</v>
      </c>
      <c r="M27" s="31">
        <v>0</v>
      </c>
      <c r="N27" s="31">
        <v>0</v>
      </c>
      <c r="O27" s="31">
        <v>0</v>
      </c>
      <c r="P27" s="31">
        <v>0</v>
      </c>
      <c r="Q27" s="31">
        <v>0</v>
      </c>
      <c r="R27" s="31">
        <v>0</v>
      </c>
      <c r="S27" s="35">
        <v>0</v>
      </c>
    </row>
    <row r="28" spans="1:19" ht="18.75">
      <c r="A28" s="18">
        <v>23</v>
      </c>
      <c r="B28" s="53"/>
      <c r="C28" s="53"/>
      <c r="D28" s="31">
        <v>0</v>
      </c>
      <c r="E28" s="31">
        <v>0</v>
      </c>
      <c r="F28" s="31">
        <v>0</v>
      </c>
      <c r="G28" s="31">
        <v>0</v>
      </c>
      <c r="H28" s="31">
        <v>0</v>
      </c>
      <c r="I28" s="31">
        <v>0</v>
      </c>
      <c r="J28" s="31">
        <v>0</v>
      </c>
      <c r="K28" s="31">
        <v>0</v>
      </c>
      <c r="L28" s="31">
        <v>0</v>
      </c>
      <c r="M28" s="31">
        <v>0</v>
      </c>
      <c r="N28" s="31">
        <v>0</v>
      </c>
      <c r="O28" s="31">
        <v>0</v>
      </c>
      <c r="P28" s="31">
        <v>0</v>
      </c>
      <c r="Q28" s="31">
        <v>0</v>
      </c>
      <c r="R28" s="31">
        <v>0</v>
      </c>
      <c r="S28" s="35">
        <v>0</v>
      </c>
    </row>
    <row r="29" spans="1:19" ht="18.75">
      <c r="A29" s="21"/>
      <c r="B29" s="22" t="s">
        <v>59</v>
      </c>
      <c r="C29" s="22"/>
      <c r="D29" s="24">
        <f>SUM(D6:D28)</f>
        <v>0</v>
      </c>
      <c r="E29" s="24">
        <f>SUM(E6:E28)</f>
        <v>0</v>
      </c>
      <c r="F29" s="24">
        <f>SUM(F6:F28)</f>
        <v>0</v>
      </c>
      <c r="G29" s="24">
        <f>SUM(G6:G28)</f>
        <v>0</v>
      </c>
      <c r="H29" s="24">
        <f t="shared" ref="H29:Q29" si="0">SUM(H6:H28)</f>
        <v>0</v>
      </c>
      <c r="I29" s="24">
        <f t="shared" si="0"/>
        <v>0</v>
      </c>
      <c r="J29" s="24">
        <f t="shared" si="0"/>
        <v>0</v>
      </c>
      <c r="K29" s="24">
        <f t="shared" si="0"/>
        <v>0</v>
      </c>
      <c r="L29" s="24">
        <f t="shared" si="0"/>
        <v>0</v>
      </c>
      <c r="M29" s="24">
        <f t="shared" si="0"/>
        <v>0</v>
      </c>
      <c r="N29" s="24">
        <f t="shared" si="0"/>
        <v>0</v>
      </c>
      <c r="O29" s="24">
        <f t="shared" si="0"/>
        <v>0</v>
      </c>
      <c r="P29" s="24">
        <f t="shared" si="0"/>
        <v>0</v>
      </c>
      <c r="Q29" s="24">
        <f t="shared" si="0"/>
        <v>0</v>
      </c>
      <c r="R29" s="25">
        <f>D29+F29+H29+J29+L29+N29+P29</f>
        <v>0</v>
      </c>
      <c r="S29" s="25">
        <f>E29+G29+I29+K29+M29+O29+Q29</f>
        <v>0</v>
      </c>
    </row>
  </sheetData>
  <mergeCells count="14">
    <mergeCell ref="R4:S4"/>
    <mergeCell ref="D3:K3"/>
    <mergeCell ref="A1:S1"/>
    <mergeCell ref="F4:G4"/>
    <mergeCell ref="H4:I4"/>
    <mergeCell ref="J4:K4"/>
    <mergeCell ref="L4:M4"/>
    <mergeCell ref="N4:O4"/>
    <mergeCell ref="P4:Q4"/>
    <mergeCell ref="E2:S2"/>
    <mergeCell ref="A4:A5"/>
    <mergeCell ref="B4:B5"/>
    <mergeCell ref="C4:C5"/>
    <mergeCell ref="D4:E4"/>
  </mergeCells>
  <dataValidations count="6">
    <dataValidation allowBlank="1" showInputMessage="1" showErrorMessage="1" promptTitle="Text Field" prompt="Enter Name of District. Example- Kishanganj" sqref="C2"/>
    <dataValidation type="whole" operator="greaterThanOrEqual" allowBlank="1" showInputMessage="1" showErrorMessage="1" errorTitle="Invalid Data" error="Incorrect Data Entry.This is a Number only Data Field." promptTitle="Number Field" prompt="Enter Correct  Number in Each Cell." sqref="D6:S28">
      <formula1>0</formula1>
    </dataValidation>
    <dataValidation type="whole" operator="greaterThanOrEqual" allowBlank="1" showInputMessage="1" showErrorMessage="1" errorTitle="Number Field" error="This is a number only data field." promptTitle="Automated Calculation" prompt="Data Added Automatically." sqref="D29:Q29">
      <formula1>0</formula1>
    </dataValidation>
    <dataValidation type="textLength" allowBlank="1" showInputMessage="1" showErrorMessage="1" errorTitle="Invalid Data" error="Enter Text Data Only. " promptTitle="Text Field" prompt="Enter Facility Type in words as mentioned in government document. Example Primary Hospital or Health Centre or Health Post" sqref="C6:C28">
      <formula1>0</formula1>
      <formula2>100</formula2>
    </dataValidation>
    <dataValidation allowBlank="1" showInputMessage="1" showErrorMessage="1" promptTitle="Text Field" prompt="Enter Facility Name as mentioned in Government Document. Example- Kampala Clinic or Kampla Primary Hospital" sqref="B6:B28"/>
    <dataValidation type="whole" operator="greaterThan" allowBlank="1" showInputMessage="1" showErrorMessage="1" errorTitle="Invalid Data" error="Enter data as whole number greaterthan '0'." promptTitle="Automated Calculation" prompt="Data Added Automatically." sqref="R29:S29">
      <formula1>0</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C17" sqref="C17"/>
    </sheetView>
  </sheetViews>
  <sheetFormatPr defaultRowHeight="18"/>
  <cols>
    <col min="1" max="1" width="6.125" style="16" customWidth="1"/>
    <col min="2" max="2" width="19.625" style="16" customWidth="1"/>
    <col min="3" max="3" width="27.75" style="16" customWidth="1"/>
    <col min="4" max="4" width="27.5" style="16" customWidth="1"/>
    <col min="5" max="5" width="30.25" style="16" customWidth="1"/>
    <col min="6" max="16384" width="9" style="16"/>
  </cols>
  <sheetData>
    <row r="1" spans="1:5">
      <c r="A1" s="34"/>
      <c r="B1" s="191" t="s">
        <v>67</v>
      </c>
      <c r="C1" s="191"/>
      <c r="D1" s="191"/>
      <c r="E1" s="191"/>
    </row>
    <row r="2" spans="1:5" ht="18.75">
      <c r="A2" s="34"/>
      <c r="B2" s="36" t="s">
        <v>52</v>
      </c>
      <c r="D2" s="192"/>
      <c r="E2" s="193"/>
    </row>
    <row r="3" spans="1:5" ht="46.5" customHeight="1">
      <c r="A3" s="30" t="s">
        <v>62</v>
      </c>
      <c r="B3" s="30" t="s">
        <v>63</v>
      </c>
      <c r="C3" s="32" t="s">
        <v>64</v>
      </c>
      <c r="D3" s="30" t="s">
        <v>65</v>
      </c>
      <c r="E3" s="30" t="s">
        <v>66</v>
      </c>
    </row>
    <row r="4" spans="1:5" ht="31.5" customHeight="1">
      <c r="A4" s="29">
        <v>1</v>
      </c>
      <c r="B4" s="29" t="s">
        <v>56</v>
      </c>
      <c r="C4" s="31">
        <v>0</v>
      </c>
      <c r="D4" s="31">
        <v>0</v>
      </c>
      <c r="E4" s="35">
        <v>0</v>
      </c>
    </row>
    <row r="5" spans="1:5" ht="31.5" customHeight="1">
      <c r="A5" s="29">
        <v>2</v>
      </c>
      <c r="B5" s="29" t="s">
        <v>57</v>
      </c>
      <c r="C5" s="31">
        <v>0</v>
      </c>
      <c r="D5" s="31">
        <v>0</v>
      </c>
      <c r="E5" s="35">
        <v>0</v>
      </c>
    </row>
    <row r="6" spans="1:5" ht="31.5" customHeight="1">
      <c r="A6" s="29">
        <v>3</v>
      </c>
      <c r="B6" s="29" t="s">
        <v>58</v>
      </c>
      <c r="C6" s="31">
        <v>0</v>
      </c>
      <c r="D6" s="31">
        <v>0</v>
      </c>
      <c r="E6" s="35">
        <v>0</v>
      </c>
    </row>
    <row r="7" spans="1:5" ht="31.5" customHeight="1">
      <c r="A7" s="29">
        <v>4</v>
      </c>
      <c r="B7" s="29" t="s">
        <v>33</v>
      </c>
      <c r="C7" s="31">
        <v>0</v>
      </c>
      <c r="D7" s="31">
        <v>0</v>
      </c>
      <c r="E7" s="35">
        <v>0</v>
      </c>
    </row>
    <row r="8" spans="1:5" ht="31.5" customHeight="1">
      <c r="A8" s="29">
        <v>5</v>
      </c>
      <c r="B8" s="29" t="s">
        <v>42</v>
      </c>
      <c r="C8" s="31">
        <v>0</v>
      </c>
      <c r="D8" s="31">
        <v>0</v>
      </c>
      <c r="E8" s="35">
        <v>0</v>
      </c>
    </row>
    <row r="9" spans="1:5" ht="31.5" customHeight="1">
      <c r="A9" s="29">
        <v>6</v>
      </c>
      <c r="B9" s="29" t="s">
        <v>41</v>
      </c>
      <c r="C9" s="31">
        <v>0</v>
      </c>
      <c r="D9" s="31">
        <v>0</v>
      </c>
      <c r="E9" s="35">
        <v>0</v>
      </c>
    </row>
    <row r="10" spans="1:5" ht="31.5" customHeight="1">
      <c r="A10" s="29">
        <v>7</v>
      </c>
      <c r="B10" s="29" t="s">
        <v>60</v>
      </c>
      <c r="C10" s="31">
        <v>0</v>
      </c>
      <c r="D10" s="31">
        <v>0</v>
      </c>
      <c r="E10" s="35">
        <v>0</v>
      </c>
    </row>
    <row r="11" spans="1:5" ht="18.75">
      <c r="A11" s="33"/>
      <c r="B11" s="22" t="s">
        <v>59</v>
      </c>
      <c r="C11" s="24">
        <f>SUM(C4:C10)</f>
        <v>0</v>
      </c>
      <c r="D11" s="24">
        <f>SUM(D4:D10)</f>
        <v>0</v>
      </c>
      <c r="E11" s="24">
        <f>SUM(E4:E10)</f>
        <v>0</v>
      </c>
    </row>
  </sheetData>
  <sheetProtection selectLockedCells="1"/>
  <dataConsolidate topLabels="1">
    <dataRefs count="2">
      <dataRef ref="C4" sheet="District Training-Data Entry"/>
      <dataRef ref="D4" sheet="District Training-Data Entry"/>
    </dataRefs>
  </dataConsolidate>
  <customSheetViews>
    <customSheetView guid="{C489AC5E-60F0-448B-9136-191513DF668A}">
      <selection activeCell="E4" sqref="E4:E11"/>
      <pageMargins left="0.7" right="0.7" top="0.75" bottom="0.75" header="0.3" footer="0.3"/>
    </customSheetView>
  </customSheetViews>
  <mergeCells count="2">
    <mergeCell ref="B1:E1"/>
    <mergeCell ref="D2:E2"/>
  </mergeCells>
  <dataValidations count="4">
    <dataValidation type="whole" operator="greaterThanOrEqual" allowBlank="1" showInputMessage="1" showErrorMessage="1" errorTitle="Invalid Data" error="Incorrect Data Entry.This is a Number only Data Field." promptTitle="Number Field" prompt="Enter Correct  Number in Each Cell." sqref="C4:E10">
      <formula1>0</formula1>
    </dataValidation>
    <dataValidation allowBlank="1" showInputMessage="1" showErrorMessage="1" promptTitle="Text Field" prompt="Enter Name of District. Example- Kishanganj" sqref="C2"/>
    <dataValidation type="whole" operator="greaterThanOrEqual" allowBlank="1" showInputMessage="1" showErrorMessage="1" errorTitle="Number Field" error="Incorrect Data Entry.This is a Number only Data Field." promptTitle="Automated Calculation" prompt="Data Added Automatically." sqref="D11:E11">
      <formula1>0</formula1>
    </dataValidation>
    <dataValidation type="whole" operator="greaterThanOrEqual" allowBlank="1" showInputMessage="1" showErrorMessage="1" errorTitle="Number Field" error="This is a number only data field." promptTitle="Automated Calculation" prompt="Data Added Automatically." sqref="C11">
      <formula1>0</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C11" sqref="C11"/>
    </sheetView>
  </sheetViews>
  <sheetFormatPr defaultRowHeight="12.75"/>
  <cols>
    <col min="1" max="1" width="6.5" customWidth="1"/>
    <col min="2" max="2" width="25" customWidth="1"/>
    <col min="3" max="3" width="23.875" customWidth="1"/>
    <col min="4" max="4" width="24.125" customWidth="1"/>
    <col min="5" max="5" width="32" customWidth="1"/>
  </cols>
  <sheetData>
    <row r="1" spans="1:5" ht="18.75">
      <c r="A1" s="34"/>
      <c r="B1" s="194" t="s">
        <v>67</v>
      </c>
      <c r="C1" s="194"/>
      <c r="D1" s="194"/>
      <c r="E1" s="194"/>
    </row>
    <row r="2" spans="1:5" ht="18.75">
      <c r="A2" s="34"/>
      <c r="B2" s="51" t="s">
        <v>52</v>
      </c>
      <c r="C2" s="16"/>
      <c r="D2" s="52" t="s">
        <v>44</v>
      </c>
      <c r="E2" s="37"/>
    </row>
    <row r="3" spans="1:5" ht="56.25" customHeight="1">
      <c r="A3" s="30" t="s">
        <v>62</v>
      </c>
      <c r="B3" s="30" t="s">
        <v>63</v>
      </c>
      <c r="C3" s="32" t="s">
        <v>64</v>
      </c>
      <c r="D3" s="30" t="s">
        <v>65</v>
      </c>
      <c r="E3" s="30" t="s">
        <v>66</v>
      </c>
    </row>
    <row r="4" spans="1:5" ht="23.25" customHeight="1">
      <c r="A4" s="29">
        <v>1</v>
      </c>
      <c r="B4" s="29" t="s">
        <v>56</v>
      </c>
      <c r="C4" s="31">
        <v>0</v>
      </c>
      <c r="D4" s="31">
        <v>0</v>
      </c>
      <c r="E4" s="35">
        <v>0</v>
      </c>
    </row>
    <row r="5" spans="1:5" ht="23.25" customHeight="1">
      <c r="A5" s="29">
        <v>2</v>
      </c>
      <c r="B5" s="29" t="s">
        <v>57</v>
      </c>
      <c r="C5" s="31">
        <v>0</v>
      </c>
      <c r="D5" s="31">
        <v>0</v>
      </c>
      <c r="E5" s="35">
        <v>0</v>
      </c>
    </row>
    <row r="6" spans="1:5" ht="23.25" customHeight="1">
      <c r="A6" s="29">
        <v>3</v>
      </c>
      <c r="B6" s="29" t="s">
        <v>58</v>
      </c>
      <c r="C6" s="31">
        <v>0</v>
      </c>
      <c r="D6" s="31">
        <v>0</v>
      </c>
      <c r="E6" s="35">
        <v>0</v>
      </c>
    </row>
    <row r="7" spans="1:5" ht="23.25" customHeight="1">
      <c r="A7" s="29">
        <v>4</v>
      </c>
      <c r="B7" s="29" t="s">
        <v>33</v>
      </c>
      <c r="C7" s="31">
        <v>0</v>
      </c>
      <c r="D7" s="31">
        <v>0</v>
      </c>
      <c r="E7" s="35">
        <v>0</v>
      </c>
    </row>
    <row r="8" spans="1:5" ht="23.25" customHeight="1">
      <c r="A8" s="29">
        <v>5</v>
      </c>
      <c r="B8" s="29" t="s">
        <v>42</v>
      </c>
      <c r="C8" s="31">
        <v>0</v>
      </c>
      <c r="D8" s="31">
        <v>0</v>
      </c>
      <c r="E8" s="35">
        <v>0</v>
      </c>
    </row>
    <row r="9" spans="1:5" ht="23.25" customHeight="1">
      <c r="A9" s="29">
        <v>6</v>
      </c>
      <c r="B9" s="29" t="s">
        <v>41</v>
      </c>
      <c r="C9" s="31">
        <v>0</v>
      </c>
      <c r="D9" s="31">
        <v>0</v>
      </c>
      <c r="E9" s="35">
        <v>0</v>
      </c>
    </row>
    <row r="10" spans="1:5" ht="23.25" customHeight="1">
      <c r="A10" s="29">
        <v>7</v>
      </c>
      <c r="B10" s="29" t="s">
        <v>60</v>
      </c>
      <c r="C10" s="31">
        <v>0</v>
      </c>
      <c r="D10" s="31">
        <v>0</v>
      </c>
      <c r="E10" s="35">
        <v>0</v>
      </c>
    </row>
    <row r="11" spans="1:5" ht="23.25" customHeight="1">
      <c r="A11" s="33"/>
      <c r="B11" s="22" t="s">
        <v>59</v>
      </c>
      <c r="C11" s="24">
        <f>SUM(C4:C10)</f>
        <v>0</v>
      </c>
      <c r="D11" s="24">
        <f>SUM(D4:D10)</f>
        <v>0</v>
      </c>
      <c r="E11" s="24">
        <f>SUM(E4:E10)</f>
        <v>0</v>
      </c>
    </row>
  </sheetData>
  <customSheetViews>
    <customSheetView guid="{C489AC5E-60F0-448B-9136-191513DF668A}">
      <selection activeCell="C6" sqref="C6"/>
      <pageMargins left="0.7" right="0.7" top="0.75" bottom="0.75" header="0.3" footer="0.3"/>
    </customSheetView>
  </customSheetViews>
  <mergeCells count="1">
    <mergeCell ref="B1:E1"/>
  </mergeCells>
  <dataValidations count="5">
    <dataValidation type="whole" operator="greaterThanOrEqual" allowBlank="1" showInputMessage="1" showErrorMessage="1" errorTitle="Number Field" error="Incorrect Data Entry.This is a Number only Data Field." promptTitle="Automated Calculation" prompt="Data Added Automatically." sqref="D11:E11">
      <formula1>0</formula1>
    </dataValidation>
    <dataValidation type="whole" operator="greaterThanOrEqual" allowBlank="1" showInputMessage="1" showErrorMessage="1" errorTitle="Number Field" error="This is a number only data field." promptTitle="Automated Calculation" prompt="Data Added Automatically." sqref="C11">
      <formula1>0</formula1>
    </dataValidation>
    <dataValidation type="whole" operator="greaterThanOrEqual" allowBlank="1" showInputMessage="1" showErrorMessage="1" errorTitle="Invalid Data" error="Incorrect Data Entry.This is a Number only Data Field." promptTitle="Number Field" prompt="Enter Correct  Number in Each Cell." sqref="C4:E10">
      <formula1>0</formula1>
    </dataValidation>
    <dataValidation allowBlank="1" showInputMessage="1" showErrorMessage="1" promptTitle="Text Field" prompt="Enter Name of District. Example- Kishanganj" sqref="C2"/>
    <dataValidation allowBlank="1" showInputMessage="1" showErrorMessage="1" promptTitle="Text Field" prompt="Enter Name of Facility. Example- Farbisganj" sqref="E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Instructions</vt:lpstr>
      <vt:lpstr>Nutrition Action-Data Entry</vt:lpstr>
      <vt:lpstr>Nutrition Action-Data Entry I</vt:lpstr>
      <vt:lpstr>National HR Gap-Data Entry</vt:lpstr>
      <vt:lpstr>District HR Gap-Data Entry</vt:lpstr>
      <vt:lpstr>National Consolidated Trg Data</vt:lpstr>
      <vt:lpstr>District Consolidated Trg Data</vt:lpstr>
      <vt:lpstr>District Training-Data Entry</vt:lpstr>
      <vt:lpstr>Facility Training-Data Entry</vt:lpstr>
      <vt:lpstr>Dropdown List</vt:lpstr>
      <vt:lpstr>'Nutrition Action-Data Entry'!Print_Area</vt:lpstr>
      <vt:lpstr>'Nutrition Action-Data Entry I'!Print_Area</vt:lpstr>
      <vt:lpstr>'Nutrition Action-Data Entry'!Print_Titles</vt:lpstr>
      <vt:lpstr>'Nutrition Action-Data Entry I'!Print_Titles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Nutrition template draft</dc:title>
  <dc:creator>Riitta-Liisa Kolehmainen-Aitken</dc:creator>
  <cp:lastModifiedBy>Kayce Snyder</cp:lastModifiedBy>
  <cp:lastPrinted>2014-06-18T16:09:20Z</cp:lastPrinted>
  <dcterms:created xsi:type="dcterms:W3CDTF">2013-07-27T20:52:39Z</dcterms:created>
  <dcterms:modified xsi:type="dcterms:W3CDTF">2015-04-15T16:25:17Z</dcterms:modified>
</cp:coreProperties>
</file>